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記入シート" sheetId="1" r:id="rId4"/>
    <sheet state="visible" name="記入例" sheetId="2" r:id="rId5"/>
    <sheet state="visible" name="記入例 (金額に誤りあり)" sheetId="3" r:id="rId6"/>
  </sheets>
  <definedNames/>
  <calcPr/>
  <extLst>
    <ext uri="GoogleSheetsCustomDataVersion2">
      <go:sheetsCustomData xmlns:go="http://customooxmlschemas.google.com/" r:id="rId7" roundtripDataChecksum="ZBt/xfVWSAT6G+WR5Ib041K91F6lh99P+twU7zkHAA8="/>
    </ext>
  </extLst>
</workbook>
</file>

<file path=xl/sharedStrings.xml><?xml version="1.0" encoding="utf-8"?>
<sst xmlns="http://schemas.openxmlformats.org/spreadsheetml/2006/main" count="477" uniqueCount="226">
  <si>
    <t>2024年度ノーツすこやかこども財団こども食堂助成金　応募申請書（Cコース用）</t>
  </si>
  <si>
    <t>↓↓こちらの提出フォームへのアップロードにてご申請ください。</t>
  </si>
  <si>
    <t>https://forms.gle/hERK6Aep5W9m5YeY7</t>
  </si>
  <si>
    <t>１．連絡先</t>
  </si>
  <si>
    <t>ふりがな</t>
  </si>
  <si>
    <t>ネットワーク団体名</t>
  </si>
  <si>
    <r>
      <rPr>
        <rFont val="游ゴシック"/>
        <color rgb="FF000000"/>
        <sz val="11.0"/>
      </rPr>
      <t xml:space="preserve">運営団体名
</t>
    </r>
    <r>
      <rPr>
        <rFont val="游ゴシック"/>
        <color rgb="FF000000"/>
        <sz val="8.0"/>
      </rPr>
      <t>(法人の場合、法人名から)</t>
    </r>
  </si>
  <si>
    <t>代表者名</t>
  </si>
  <si>
    <t>郵便番号</t>
  </si>
  <si>
    <r>
      <rPr>
        <rFont val="游ゴシック"/>
        <color rgb="FF000000"/>
        <sz val="11.0"/>
      </rPr>
      <t xml:space="preserve">運営団体の所在地
</t>
    </r>
    <r>
      <rPr>
        <rFont val="游ゴシック"/>
        <color rgb="FF000000"/>
        <sz val="8.0"/>
      </rPr>
      <t>（都道府県から記載してください。個人宅の場合、必ず「気付」等の明記をお願いします）</t>
    </r>
  </si>
  <si>
    <r>
      <rPr>
        <rFont val="游ゴシック"/>
        <color rgb="FF000000"/>
        <sz val="11.0"/>
      </rPr>
      <t xml:space="preserve">ネットワーク団体の所在地
</t>
    </r>
    <r>
      <rPr>
        <rFont val="游ゴシック"/>
        <color rgb="FF000000"/>
        <sz val="8.0"/>
      </rPr>
      <t>（運営団体所在地と同じ場合には「同上」とご記載ください）</t>
    </r>
  </si>
  <si>
    <t>URL（HPやSNSページ）</t>
  </si>
  <si>
    <t>https://</t>
  </si>
  <si>
    <t>２．団体の概要</t>
  </si>
  <si>
    <t>設立年月</t>
  </si>
  <si>
    <t>対象としている地域（市区町村）</t>
  </si>
  <si>
    <t>団体設立の経緯</t>
  </si>
  <si>
    <t>団体ビジョン（目指す姿）と 
ミッション（果たすべき役割・使命）</t>
  </si>
  <si>
    <t>これまでのネットワーク団体としての活動実績</t>
  </si>
  <si>
    <t>対象の地域にあるこども食堂数</t>
  </si>
  <si>
    <t>ネットワーク団体に参加しているこども食堂数</t>
  </si>
  <si>
    <r>
      <rPr>
        <rFont val="游ゴシック"/>
        <color rgb="FF000000"/>
        <sz val="11.0"/>
      </rPr>
      <t xml:space="preserve">団体のメンバー構成
</t>
    </r>
    <r>
      <rPr>
        <rFont val="游ゴシック"/>
        <color rgb="FF000000"/>
        <sz val="10.0"/>
      </rPr>
      <t>※事業責任者、経理責任者、会計担当者、事業担当者、
　その他（あれば）についてお書きください</t>
    </r>
    <r>
      <rPr>
        <rFont val="游ゴシック"/>
        <color rgb="FF000000"/>
        <sz val="11.0"/>
      </rPr>
      <t>。</t>
    </r>
  </si>
  <si>
    <t>2023年度の活動について</t>
  </si>
  <si>
    <t>年間総事業費(半角数字)</t>
  </si>
  <si>
    <t>その内ネットワーク関連事業費</t>
  </si>
  <si>
    <t>スタッフ数</t>
  </si>
  <si>
    <t>活動頻度</t>
  </si>
  <si>
    <t xml:space="preserve">2024年度の活動について
（計画・概算で構いません）
</t>
  </si>
  <si>
    <t>３．主な協力団体・協力者（特になければ記入不要）</t>
  </si>
  <si>
    <t>協力団体・協力者の氏名・名義（1つ目）</t>
  </si>
  <si>
    <t xml:space="preserve">　団体・協力者の役割</t>
  </si>
  <si>
    <t>協力団体・協力者の氏名・名義（2つ目）</t>
  </si>
  <si>
    <t>４．申請事業の概要</t>
  </si>
  <si>
    <t>応募コース</t>
  </si>
  <si>
    <t>C. 地域ネットワーク団体支援コース</t>
  </si>
  <si>
    <t>事業名</t>
  </si>
  <si>
    <r>
      <rPr>
        <rFont val="游ゴシック"/>
        <b/>
        <color theme="1"/>
        <sz val="11.0"/>
      </rPr>
      <t>申請事業目的・概要（300字以上800字以内）</t>
    </r>
    <r>
      <rPr>
        <rFont val="游ゴシック"/>
        <color theme="1"/>
        <sz val="11.0"/>
      </rPr>
      <t xml:space="preserve">
</t>
    </r>
    <r>
      <rPr>
        <rFont val="游ゴシック"/>
        <color theme="1"/>
        <sz val="9.0"/>
      </rPr>
      <t>助成事業の企画、対象団体、選定方法、想定される効果など可能な限り詳しくお書きください。</t>
    </r>
    <r>
      <rPr>
        <rFont val="游ゴシック"/>
        <color theme="1"/>
        <sz val="11.0"/>
      </rPr>
      <t xml:space="preserve">
</t>
    </r>
    <r>
      <rPr>
        <rFont val="游ゴシック"/>
        <color rgb="FFFF0000"/>
        <sz val="11.0"/>
      </rPr>
      <t>※必須</t>
    </r>
  </si>
  <si>
    <r>
      <rPr>
        <rFont val="游ゴシック"/>
        <b/>
        <color theme="1"/>
        <sz val="11.0"/>
      </rPr>
      <t>事業の提案内容（100字～300字程度）</t>
    </r>
    <r>
      <rPr>
        <rFont val="游ゴシック"/>
        <color theme="1"/>
        <sz val="11.0"/>
      </rPr>
      <t xml:space="preserve">
</t>
    </r>
    <r>
      <rPr>
        <rFont val="游ゴシック"/>
        <color theme="1"/>
        <sz val="9.0"/>
      </rPr>
      <t xml:space="preserve">（事業の実施によって、こども食堂の箇所数増加に繋がるか、既存のこども食堂の支援が拡充するか。助成金と自主財源のバランス、寄付を集める仕組み作りが出来ている、或いはそれを目指している）
</t>
    </r>
    <r>
      <rPr>
        <rFont val="游ゴシック"/>
        <color rgb="FFFF0000"/>
        <sz val="11.0"/>
      </rPr>
      <t>※必須</t>
    </r>
  </si>
  <si>
    <r>
      <rPr>
        <rFont val="游ゴシック"/>
        <b/>
        <color theme="1"/>
        <sz val="11.0"/>
      </rPr>
      <t>公平性・透明性（100字～300字程度）</t>
    </r>
    <r>
      <rPr>
        <rFont val="游ゴシック"/>
        <color theme="1"/>
        <sz val="11.0"/>
      </rPr>
      <t xml:space="preserve">
</t>
    </r>
    <r>
      <rPr>
        <rFont val="游ゴシック"/>
        <color theme="1"/>
        <sz val="9.0"/>
      </rPr>
      <t xml:space="preserve">（地域内の団体が公平・平等に参加または支援を受けることが出来る状態にある、またはそれを目指している。支援や情報が公平・平等に届く仕組みがある、またはそれを目指している）
</t>
    </r>
    <r>
      <rPr>
        <rFont val="游ゴシック"/>
        <color rgb="FFFF0000"/>
        <sz val="11.0"/>
      </rPr>
      <t>※必須</t>
    </r>
  </si>
  <si>
    <r>
      <rPr>
        <rFont val="游ゴシック"/>
        <b/>
        <color theme="1"/>
        <sz val="11.0"/>
      </rPr>
      <t>運営基盤・ガバナンス（100字～300字程度）</t>
    </r>
    <r>
      <rPr>
        <rFont val="游ゴシック"/>
        <color theme="1"/>
        <sz val="11.0"/>
      </rPr>
      <t xml:space="preserve">
</t>
    </r>
    <r>
      <rPr>
        <rFont val="游ゴシック"/>
        <color theme="1"/>
        <sz val="9.0"/>
      </rPr>
      <t xml:space="preserve">（運営団体のメンバー構成が適切であり、名簿や各種規約などの整備が出来ている、或いはそれを準備しようとしている）
</t>
    </r>
    <r>
      <rPr>
        <rFont val="游ゴシック"/>
        <color rgb="FFFF0000"/>
        <sz val="11.0"/>
      </rPr>
      <t>※必須</t>
    </r>
  </si>
  <si>
    <r>
      <rPr>
        <rFont val="游ゴシック"/>
        <b/>
        <color theme="1"/>
        <sz val="11.0"/>
      </rPr>
      <t>地域連携（100字～300字程度）</t>
    </r>
    <r>
      <rPr>
        <rFont val="游ゴシック"/>
        <color theme="1"/>
        <sz val="11.0"/>
      </rPr>
      <t xml:space="preserve">
</t>
    </r>
    <r>
      <rPr>
        <rFont val="游ゴシック"/>
        <color theme="1"/>
        <sz val="9.0"/>
      </rPr>
      <t xml:space="preserve">（当該地域での地域連携を意識し、行政や社会福祉協議会、自治会や町会、地元企業との連携が出来ている、或いはそれを目指している）
</t>
    </r>
    <r>
      <rPr>
        <rFont val="游ゴシック"/>
        <color rgb="FFFF0000"/>
        <sz val="11.0"/>
      </rPr>
      <t>※必須</t>
    </r>
  </si>
  <si>
    <t>助成対象期間中の立ち上げ施策の実施予定回数</t>
  </si>
  <si>
    <t>助成対象期間中の新規こども食堂数（目標数）</t>
  </si>
  <si>
    <r>
      <rPr>
        <rFont val="游ゴシック"/>
        <color rgb="FF000000"/>
        <sz val="11.0"/>
      </rPr>
      <t xml:space="preserve">助成申請額（半角数字）
</t>
    </r>
    <r>
      <rPr>
        <rFont val="游ゴシック"/>
        <color rgb="FF000000"/>
        <sz val="9.0"/>
      </rPr>
      <t xml:space="preserve">C. 地域ネットワーク団体支援コース：最大60万円
（60万円の場合、600,000と記載してください）
</t>
    </r>
  </si>
  <si>
    <t>６．これまで受けた助成金・行政補助金（委託）・企業寄付など（※新しいものから3件）</t>
  </si>
  <si>
    <t>助成金・補助金または委託事業名称（1つ目）</t>
  </si>
  <si>
    <t xml:space="preserve">　企業名または行政機関名</t>
  </si>
  <si>
    <t xml:space="preserve">　交付金額（半角数字）</t>
  </si>
  <si>
    <t xml:space="preserve">　交付年</t>
  </si>
  <si>
    <t>助成金・補助金または委託事業名称（2つ目）</t>
  </si>
  <si>
    <t>助成金・補助金または委託事業名称（3つ目）</t>
  </si>
  <si>
    <t>７.  申請事業予算についてご記入ください。（※金額は、半角数字にて記載）</t>
  </si>
  <si>
    <t>収入について</t>
  </si>
  <si>
    <r>
      <rPr>
        <rFont val="游ゴシック"/>
        <color rgb="FF000000"/>
        <sz val="11.0"/>
      </rPr>
      <t xml:space="preserve">自己資金の金額（半角数字）
</t>
    </r>
    <r>
      <rPr>
        <rFont val="游ゴシック"/>
        <color rgb="FF000000"/>
        <sz val="8.0"/>
      </rPr>
      <t>（寄付、会費、事業収入等。自己資金の内訳は不要です。総額を記載ください。）</t>
    </r>
  </si>
  <si>
    <r>
      <rPr>
        <rFont val="游ゴシック"/>
        <color rgb="FF000000"/>
        <sz val="11.0"/>
      </rPr>
      <t xml:space="preserve">他助成金、補助金の金額（半角数字）
</t>
    </r>
    <r>
      <rPr>
        <rFont val="游ゴシック"/>
        <color rgb="FF000000"/>
        <sz val="8.0"/>
      </rPr>
      <t>（他の助成金、補助金の総額を記載下さい）</t>
    </r>
  </si>
  <si>
    <t>その他の金額（半角数字）</t>
  </si>
  <si>
    <t>本助成金の金額（自動入力されます）</t>
  </si>
  <si>
    <t>合計金額（自動入力されます）</t>
  </si>
  <si>
    <t>８．支出について</t>
  </si>
  <si>
    <r>
      <rPr>
        <rFont val="游ゴシック"/>
        <color rgb="FF000000"/>
        <sz val="11.0"/>
      </rPr>
      <t xml:space="preserve">費目
</t>
    </r>
    <r>
      <rPr>
        <rFont val="游ゴシック"/>
        <color rgb="FF000000"/>
        <sz val="8.0"/>
      </rPr>
      <t>(費目内訳例に記載の費目を参考に、記載ください)</t>
    </r>
  </si>
  <si>
    <r>
      <rPr>
        <rFont val="游ゴシック"/>
        <color rgb="FF000000"/>
        <sz val="11.0"/>
      </rPr>
      <t xml:space="preserve">事業総予算額(半角数字)
</t>
    </r>
    <r>
      <rPr>
        <rFont val="游ゴシック"/>
        <color rgb="FF000000"/>
        <sz val="8.0"/>
      </rPr>
      <t>(本基金も含む実施事業の予算総額を記載ください)</t>
    </r>
  </si>
  <si>
    <r>
      <rPr>
        <rFont val="游ゴシック"/>
        <color rgb="FF000000"/>
        <sz val="11.0"/>
      </rPr>
      <t xml:space="preserve">助成金充当額(半角数字)
</t>
    </r>
    <r>
      <rPr>
        <rFont val="游ゴシック"/>
        <color rgb="FF000000"/>
        <sz val="8.0"/>
      </rPr>
      <t>(実施事業の予算総額のうち、本助成金で充当する額を記載ください)</t>
    </r>
  </si>
  <si>
    <r>
      <rPr>
        <rFont val="游ゴシック"/>
        <color rgb="FF000000"/>
        <sz val="11.0"/>
      </rPr>
      <t xml:space="preserve">内容　</t>
    </r>
    <r>
      <rPr>
        <rFont val="游ゴシック"/>
        <color rgb="FFFF0000"/>
        <sz val="11.0"/>
      </rPr>
      <t>※記入必須</t>
    </r>
    <r>
      <rPr>
        <rFont val="游ゴシック"/>
        <color rgb="FF000000"/>
        <sz val="11.0"/>
      </rPr>
      <t xml:space="preserve">
</t>
    </r>
    <r>
      <rPr>
        <rFont val="游ゴシック"/>
        <color rgb="FF000000"/>
        <sz val="8.0"/>
      </rPr>
      <t>(項目、単価、算出根拠など、具体的に記載ください)</t>
    </r>
  </si>
  <si>
    <r>
      <rPr>
        <rFont val="游ゴシック"/>
        <color rgb="FF000000"/>
        <sz val="11.0"/>
      </rPr>
      <t xml:space="preserve">食品購入費
</t>
    </r>
    <r>
      <rPr>
        <rFont val="游ゴシック"/>
        <color rgb="FF000000"/>
        <sz val="8.0"/>
      </rPr>
      <t>（食材費・お弁当購入費、キッチンカー委託費等）</t>
    </r>
  </si>
  <si>
    <r>
      <rPr>
        <rFont val="游ゴシック"/>
        <color rgb="FF000000"/>
        <sz val="11.0"/>
      </rPr>
      <t xml:space="preserve">人件費
</t>
    </r>
    <r>
      <rPr>
        <rFont val="游ゴシック"/>
        <color rgb="FF000000"/>
        <sz val="8.0"/>
      </rPr>
      <t>（イベント開催時の臨時スタッフへの謝金　※1日5,000円程度）</t>
    </r>
  </si>
  <si>
    <r>
      <rPr>
        <rFont val="游ゴシック"/>
        <color rgb="FF000000"/>
        <sz val="11.0"/>
      </rPr>
      <t xml:space="preserve">会場費
</t>
    </r>
    <r>
      <rPr>
        <rFont val="游ゴシック"/>
        <color rgb="FF000000"/>
        <sz val="8.0"/>
      </rPr>
      <t>（イベント、セミナー等の会場費等）</t>
    </r>
  </si>
  <si>
    <r>
      <rPr>
        <rFont val="游ゴシック"/>
        <color rgb="FF000000"/>
        <sz val="11.0"/>
      </rPr>
      <t xml:space="preserve">交通費
</t>
    </r>
    <r>
      <rPr>
        <rFont val="游ゴシック"/>
        <color rgb="FF000000"/>
        <sz val="8.0"/>
      </rPr>
      <t>（電車賃・ガソリン代、イベント等に伴う電車賃等）</t>
    </r>
  </si>
  <si>
    <r>
      <rPr>
        <rFont val="游ゴシック"/>
        <color rgb="FF000000"/>
        <sz val="11.0"/>
      </rPr>
      <t xml:space="preserve">消耗品費
</t>
    </r>
    <r>
      <rPr>
        <rFont val="游ゴシック"/>
        <color rgb="FF000000"/>
        <sz val="8.0"/>
      </rPr>
      <t>（衛生用品、お弁当のトレイ等）</t>
    </r>
  </si>
  <si>
    <r>
      <rPr>
        <rFont val="游ゴシック"/>
        <color rgb="FF000000"/>
        <sz val="11.0"/>
      </rPr>
      <t xml:space="preserve">印刷製本費
</t>
    </r>
    <r>
      <rPr>
        <rFont val="游ゴシック"/>
        <color rgb="FF000000"/>
        <sz val="8.0"/>
      </rPr>
      <t>（チラシやパンフレット類の印刷費、コピー代等）</t>
    </r>
  </si>
  <si>
    <r>
      <rPr>
        <rFont val="游ゴシック"/>
        <color rgb="FF000000"/>
        <sz val="11.0"/>
      </rPr>
      <t xml:space="preserve">保険料
</t>
    </r>
    <r>
      <rPr>
        <rFont val="游ゴシック"/>
        <color rgb="FF000000"/>
        <sz val="8.0"/>
      </rPr>
      <t>（ボランティア保険・イベント保険等）</t>
    </r>
  </si>
  <si>
    <r>
      <rPr>
        <rFont val="游ゴシック"/>
        <color rgb="FF000000"/>
        <sz val="11.0"/>
      </rPr>
      <t xml:space="preserve">備品購入費
</t>
    </r>
    <r>
      <rPr>
        <rFont val="游ゴシック"/>
        <color rgb="FF000000"/>
        <sz val="8.0"/>
      </rPr>
      <t>（ノボリ、調理道具、ユニフォーム等）</t>
    </r>
  </si>
  <si>
    <r>
      <rPr>
        <rFont val="游ゴシック"/>
        <color rgb="FF000000"/>
        <sz val="11.0"/>
      </rPr>
      <t xml:space="preserve">通信運搬費
</t>
    </r>
    <r>
      <rPr>
        <rFont val="游ゴシック"/>
        <color rgb="FF000000"/>
        <sz val="8.0"/>
      </rPr>
      <t>（wifi等通信費等）</t>
    </r>
  </si>
  <si>
    <r>
      <rPr>
        <rFont val="游ゴシック"/>
        <color rgb="FF000000"/>
        <sz val="11.0"/>
      </rPr>
      <t xml:space="preserve">講師謝金
</t>
    </r>
    <r>
      <rPr>
        <rFont val="游ゴシック"/>
        <color rgb="FF000000"/>
        <sz val="8.0"/>
      </rPr>
      <t>（外部講師、他地域のネットワーク団体メンバー等　※1日50,000円程度）</t>
    </r>
  </si>
  <si>
    <r>
      <rPr>
        <rFont val="游ゴシック"/>
        <color rgb="FF000000"/>
        <sz val="11.0"/>
      </rPr>
      <t xml:space="preserve">会議費
</t>
    </r>
    <r>
      <rPr>
        <rFont val="游ゴシック"/>
        <color rgb="FF000000"/>
        <sz val="8.0"/>
      </rPr>
      <t>（打ち合わせでの飲食代等　※1人1回500円程度）</t>
    </r>
  </si>
  <si>
    <r>
      <rPr>
        <rFont val="游ゴシック"/>
        <color rgb="FF000000"/>
        <sz val="11.0"/>
      </rPr>
      <t xml:space="preserve">研修費
</t>
    </r>
    <r>
      <rPr>
        <rFont val="游ゴシック"/>
        <color rgb="FF000000"/>
        <sz val="8.0"/>
      </rPr>
      <t>（こども食堂の運営にかかる研修等への参加費）</t>
    </r>
  </si>
  <si>
    <r>
      <rPr>
        <rFont val="游ゴシック"/>
        <color rgb="FF000000"/>
        <sz val="11.0"/>
      </rPr>
      <t xml:space="preserve">広告宣伝費
</t>
    </r>
    <r>
      <rPr>
        <rFont val="游ゴシック"/>
        <color rgb="FF000000"/>
        <sz val="8.0"/>
      </rPr>
      <t>（広告出稿費、地域イベントへの参加費等）</t>
    </r>
  </si>
  <si>
    <t>合計</t>
  </si>
  <si>
    <t>助成金申請額</t>
  </si>
  <si>
    <t>費目内訳例：</t>
  </si>
  <si>
    <t>食品購入費</t>
  </si>
  <si>
    <t xml:space="preserve">食材費・お弁当購入費、キッチンカー委託費等
</t>
  </si>
  <si>
    <t xml:space="preserve">人件費
</t>
  </si>
  <si>
    <t>イベント開催時の臨時スタッフへの謝金　※ 1日5,000円程度</t>
  </si>
  <si>
    <t>会場費</t>
  </si>
  <si>
    <t>イベント、セミナー等の会場費等</t>
  </si>
  <si>
    <t>交通費</t>
  </si>
  <si>
    <t>電車賃・ガソリン代、イベント等に伴う電車賃等</t>
  </si>
  <si>
    <r>
      <rPr>
        <rFont val="游ゴシック"/>
        <color theme="1"/>
        <sz val="11.0"/>
      </rPr>
      <t xml:space="preserve">消耗品費　</t>
    </r>
    <r>
      <rPr>
        <rFont val="游ゴシック"/>
        <color rgb="FFFF0000"/>
        <sz val="11.0"/>
      </rPr>
      <t>※1</t>
    </r>
  </si>
  <si>
    <t>衛生用品、お弁当のトレイ等</t>
  </si>
  <si>
    <t xml:space="preserve">印刷製本費
</t>
  </si>
  <si>
    <t>チラシ印刷費等</t>
  </si>
  <si>
    <t>保険料</t>
  </si>
  <si>
    <t>ボランティア保険・イベント保険等</t>
  </si>
  <si>
    <r>
      <rPr>
        <rFont val="游ゴシック"/>
        <color theme="1"/>
        <sz val="11.0"/>
      </rPr>
      <t xml:space="preserve">備品購入費　</t>
    </r>
    <r>
      <rPr>
        <rFont val="游ゴシック"/>
        <color rgb="FFFF0000"/>
        <sz val="11.0"/>
      </rPr>
      <t>※2</t>
    </r>
  </si>
  <si>
    <t>ノボリ、調理道具、ユニフォーム等</t>
  </si>
  <si>
    <t>講師謝金</t>
  </si>
  <si>
    <t>外部講師、他地域のネットワーク団体メンバー等 ※ 1日50,000円程度</t>
  </si>
  <si>
    <t>通信運搬費</t>
  </si>
  <si>
    <t>wifi等通信費</t>
  </si>
  <si>
    <t>会議費</t>
  </si>
  <si>
    <t>打ち合わせでの飲食代等 ※1人1回500円程度</t>
  </si>
  <si>
    <t>研修費</t>
  </si>
  <si>
    <t>こども食堂の運営にかかる研修等への参加費</t>
  </si>
  <si>
    <t>広告宣伝費</t>
  </si>
  <si>
    <t>広告出稿費、地域イベントへの参加費等</t>
  </si>
  <si>
    <t>※1：事業実施に必要な購入品のうち、単価が100,000円未満のものは消耗品費として取り扱います。</t>
  </si>
  <si>
    <t>※2：単価が100,000円以上のものや、100,000円未満であっても使用可能期間が1年以上のものは備品費として取り扱います。</t>
  </si>
  <si>
    <t>ノーツすこやかこども財団こども食堂助成金　応募申請書</t>
  </si>
  <si>
    <t>むすびえこどもしょくどう</t>
  </si>
  <si>
    <t>こども食堂名</t>
  </si>
  <si>
    <t>むすびえこども食堂</t>
  </si>
  <si>
    <r>
      <rPr>
        <rFont val="游ゴシック"/>
        <color rgb="FF000000"/>
        <sz val="11.0"/>
      </rPr>
      <t xml:space="preserve">運営団体名
</t>
    </r>
    <r>
      <rPr>
        <rFont val="游ゴシック"/>
        <color rgb="FF000000"/>
        <sz val="8.0"/>
      </rPr>
      <t>(法人の場合、法人名から)</t>
    </r>
  </si>
  <si>
    <t>ノーツ財団</t>
  </si>
  <si>
    <t>すずき　みらい</t>
  </si>
  <si>
    <t>鈴木　未来</t>
  </si>
  <si>
    <t>123-4567</t>
  </si>
  <si>
    <r>
      <rPr>
        <rFont val="游ゴシック"/>
        <color rgb="FF000000"/>
        <sz val="11.0"/>
      </rPr>
      <t xml:space="preserve">団体の所在地
</t>
    </r>
    <r>
      <rPr>
        <rFont val="游ゴシック"/>
        <color rgb="FF000000"/>
        <sz val="8.0"/>
      </rPr>
      <t>（個人宅の場合、必ず「気付」等の明記をお願いします）</t>
    </r>
  </si>
  <si>
    <t>東京都千代田区○○１－２３－４５６</t>
  </si>
  <si>
    <t>TEL</t>
  </si>
  <si>
    <t>03-1234-5678</t>
  </si>
  <si>
    <t>E-mail（PCメールアドレス）※</t>
  </si>
  <si>
    <t>notes@musubie.org</t>
  </si>
  <si>
    <t>https://musubie.org/</t>
  </si>
  <si>
    <t>担当者氏名</t>
  </si>
  <si>
    <t>田中　結</t>
  </si>
  <si>
    <t>担当者TEL</t>
  </si>
  <si>
    <t>090-1234-5678</t>
  </si>
  <si>
    <t>※このメールアドレスに重要事項のご連絡を致します。必ずメールを受信でき、内容確認できるアドレスをご記入ください。</t>
  </si>
  <si>
    <t>2017年4月1日</t>
  </si>
  <si>
    <t>主な活動地域</t>
  </si>
  <si>
    <t>東京都千代田区</t>
  </si>
  <si>
    <t>（団体が設立された経緯を簡潔に記してください）</t>
  </si>
  <si>
    <t>現在までの通常活動の内容</t>
  </si>
  <si>
    <t>こども食堂、フードパントリー</t>
  </si>
  <si>
    <t>2022年度の活動について</t>
  </si>
  <si>
    <t>その内こども食堂関連事業費</t>
  </si>
  <si>
    <t>20名</t>
  </si>
  <si>
    <t>月に約3回、年間約40回</t>
  </si>
  <si>
    <t>1回当たりの利用者数</t>
  </si>
  <si>
    <t>こども50名、大人10名</t>
  </si>
  <si>
    <t>３．過去の活動実績</t>
  </si>
  <si>
    <t>こども食堂について</t>
  </si>
  <si>
    <t>いつから</t>
  </si>
  <si>
    <t>2022年4月から</t>
  </si>
  <si>
    <t>頻度、回数</t>
  </si>
  <si>
    <t>1回当たりの参加人数</t>
  </si>
  <si>
    <t>その他活動について</t>
  </si>
  <si>
    <t>活動内容</t>
  </si>
  <si>
    <t>学習支援</t>
  </si>
  <si>
    <t>2022年12月から学習支援を実施</t>
  </si>
  <si>
    <t>月1回</t>
  </si>
  <si>
    <t>こども5名</t>
  </si>
  <si>
    <t>４．主な協力団体・協力者（特になければ記入不要）</t>
  </si>
  <si>
    <t>株式会社○○食品</t>
  </si>
  <si>
    <t>食材の提供</t>
  </si>
  <si>
    <t>××財団</t>
  </si>
  <si>
    <t>資金の提供</t>
  </si>
  <si>
    <t>５．申請事業の概要</t>
  </si>
  <si>
    <t>1. こども食堂運営継続支援コース</t>
  </si>
  <si>
    <t>（事業名を記入してください）</t>
  </si>
  <si>
    <t>2. こども食堂立ち上げ支援コース</t>
  </si>
  <si>
    <t>これまでの活動実績（100字以上300字以内）</t>
  </si>
  <si>
    <t>（これまでの活動実績を簡潔に記載してください。右に文字数が表示されますので参考にしてください。）</t>
  </si>
  <si>
    <r>
      <rPr>
        <rFont val="游ゴシック"/>
        <color theme="1"/>
        <sz val="11.0"/>
      </rPr>
      <t xml:space="preserve">事業計画（100字以上1000字以内）
本助成金の使途・具体的な取り組み内容を記載してください。
</t>
    </r>
    <r>
      <rPr>
        <rFont val="游ゴシック"/>
        <color rgb="FFFF0000"/>
        <sz val="11.0"/>
      </rPr>
      <t>※必須</t>
    </r>
  </si>
  <si>
    <t>（事業計画を記載してください。いつ、誰が、何を、どこで、どのように、何をするのか、などを明確に記載するようにしてください。右に文字数が表示されますので参考にしてください。）</t>
  </si>
  <si>
    <t>助成対象期間中の支援対象者数</t>
  </si>
  <si>
    <t>こども70名、大人10名</t>
  </si>
  <si>
    <t>予定実施回数</t>
  </si>
  <si>
    <t>10回</t>
  </si>
  <si>
    <t>助成申請額（半角数字）</t>
  </si>
  <si>
    <t>むすびえ・こども食堂基金</t>
  </si>
  <si>
    <t>特定非営利活動法人全国こども食堂支援センター・むすびえ</t>
  </si>
  <si>
    <t>2022年</t>
  </si>
  <si>
    <t>××財団助成金</t>
  </si>
  <si>
    <r>
      <rPr>
        <rFont val="游ゴシック"/>
        <color rgb="FF000000"/>
        <sz val="11.0"/>
      </rPr>
      <t xml:space="preserve">自己資金の金額（半角数字）
</t>
    </r>
    <r>
      <rPr>
        <rFont val="游ゴシック"/>
        <color rgb="FF000000"/>
        <sz val="8.0"/>
      </rPr>
      <t>（寄付、会費、事業収入等。自己資金の内訳は不要です。総額を記載ください。）</t>
    </r>
  </si>
  <si>
    <r>
      <rPr>
        <rFont val="游ゴシック"/>
        <color rgb="FF000000"/>
        <sz val="11.0"/>
      </rPr>
      <t xml:space="preserve">他助成金、補助金の金額（半角数字）
</t>
    </r>
    <r>
      <rPr>
        <rFont val="游ゴシック"/>
        <color rgb="FF000000"/>
        <sz val="8.0"/>
      </rPr>
      <t>（他の助成金、補助金の総額を記載下さい）</t>
    </r>
  </si>
  <si>
    <r>
      <rPr>
        <rFont val="游ゴシック"/>
        <color rgb="FF000000"/>
        <sz val="11.0"/>
      </rPr>
      <t xml:space="preserve">費目
</t>
    </r>
    <r>
      <rPr>
        <rFont val="游ゴシック"/>
        <color rgb="FF000000"/>
        <sz val="8.0"/>
      </rPr>
      <t>(費目内訳例に記載の費目を参考に、記載ください)</t>
    </r>
  </si>
  <si>
    <r>
      <rPr>
        <rFont val="游ゴシック"/>
        <color rgb="FF000000"/>
        <sz val="11.0"/>
      </rPr>
      <t xml:space="preserve">事業総予算額(半角数字)
</t>
    </r>
    <r>
      <rPr>
        <rFont val="游ゴシック"/>
        <color rgb="FF000000"/>
        <sz val="8.0"/>
      </rPr>
      <t>(本基金も含む実施事業の予算総額を記載ください)</t>
    </r>
  </si>
  <si>
    <r>
      <rPr>
        <rFont val="游ゴシック"/>
        <color theme="1"/>
        <sz val="11.0"/>
      </rPr>
      <t xml:space="preserve">助成金充当額(半角数字)
</t>
    </r>
    <r>
      <rPr>
        <rFont val="游ゴシック"/>
        <color theme="1"/>
        <sz val="8.0"/>
      </rPr>
      <t>(実施事業の予算総額のうち、本助成金で充当する額を記載ください)</t>
    </r>
  </si>
  <si>
    <r>
      <rPr>
        <rFont val="游ゴシック"/>
        <color theme="1"/>
        <sz val="11.0"/>
      </rPr>
      <t xml:space="preserve">内容　</t>
    </r>
    <r>
      <rPr>
        <rFont val="游ゴシック"/>
        <color rgb="FFFF0000"/>
        <sz val="11.0"/>
      </rPr>
      <t>※記入必須</t>
    </r>
    <r>
      <rPr>
        <rFont val="游ゴシック"/>
        <color theme="1"/>
        <sz val="11.0"/>
      </rPr>
      <t xml:space="preserve">
</t>
    </r>
    <r>
      <rPr>
        <rFont val="游ゴシック"/>
        <color theme="1"/>
        <sz val="8.0"/>
      </rPr>
      <t>(項目、単価、算出根拠など、具体的に記載ください)</t>
    </r>
  </si>
  <si>
    <t>食品購入費
（食材・お弁当購入費等）</t>
  </si>
  <si>
    <t>1回の開催で19000円(お米3000円、野菜3000円、肉・魚10000円、飲み物2000円、調味料類1000円)×10回
（文字が入りきらない場合は、セルの高さを調整できます）</t>
  </si>
  <si>
    <t>ガソリン代 150円/Lで試算</t>
  </si>
  <si>
    <t>消耗品費</t>
  </si>
  <si>
    <t>1回の開催で7000円(紙コップ、紙皿など1500円、カセットガス1000円、お弁当容器3000円、袋など1000円、除菌用アルコールなど衛生用品500円)×10回</t>
  </si>
  <si>
    <t>印刷製本費</t>
  </si>
  <si>
    <t>2000円×10回分</t>
  </si>
  <si>
    <t>図書刊行物費</t>
  </si>
  <si>
    <t>書籍購入〇冊分</t>
  </si>
  <si>
    <t>備品購入費</t>
  </si>
  <si>
    <t>イベント経費</t>
  </si>
  <si>
    <t>ポケットwifi 〇円×〇か月</t>
  </si>
  <si>
    <t>改装工事費</t>
  </si>
  <si>
    <t>水回りの修繕を予定</t>
  </si>
  <si>
    <t>事業に必要な食材の購入費用</t>
  </si>
  <si>
    <t>会場使用料、光熱費等</t>
  </si>
  <si>
    <t>交通費、ガソリン代</t>
  </si>
  <si>
    <r>
      <rPr>
        <rFont val="游ゴシック"/>
        <color theme="1"/>
        <sz val="11.0"/>
      </rPr>
      <t xml:space="preserve">消耗品費  </t>
    </r>
    <r>
      <rPr>
        <rFont val="游ゴシック"/>
        <color rgb="FFFF0000"/>
        <sz val="11.0"/>
      </rPr>
      <t>※1</t>
    </r>
  </si>
  <si>
    <t>チラシやパンフレット類の印刷費、コピー代等</t>
  </si>
  <si>
    <t>図書館刊行物費</t>
  </si>
  <si>
    <t>マンガ、絵本、マンガ雑誌等</t>
  </si>
  <si>
    <r>
      <rPr>
        <rFont val="游ゴシック"/>
        <color theme="1"/>
        <sz val="11.0"/>
      </rPr>
      <t xml:space="preserve">備品購入費　</t>
    </r>
    <r>
      <rPr>
        <rFont val="游ゴシック"/>
        <color rgb="FFFF0000"/>
        <sz val="11.0"/>
      </rPr>
      <t>※2</t>
    </r>
  </si>
  <si>
    <t>ボードゲーム、玩具、テレビ、タブレット等</t>
  </si>
  <si>
    <t>映画鑑賞、花火大会等</t>
  </si>
  <si>
    <t>演劇講師、プログラミング講師等</t>
  </si>
  <si>
    <t>内装工事・修繕費</t>
  </si>
  <si>
    <r>
      <rPr>
        <rFont val="游ゴシック"/>
        <color rgb="FF000000"/>
        <sz val="11.0"/>
      </rPr>
      <t xml:space="preserve">運営団体名
</t>
    </r>
    <r>
      <rPr>
        <rFont val="游ゴシック"/>
        <color rgb="FF000000"/>
        <sz val="8.0"/>
      </rPr>
      <t>(法人の場合、法人名から)</t>
    </r>
  </si>
  <si>
    <r>
      <rPr>
        <rFont val="游ゴシック"/>
        <color rgb="FF000000"/>
        <sz val="11.0"/>
      </rPr>
      <t xml:space="preserve">団体の所在地
</t>
    </r>
    <r>
      <rPr>
        <rFont val="游ゴシック"/>
        <color rgb="FF000000"/>
        <sz val="8.0"/>
      </rPr>
      <t>（個人宅の場合、必ず「気付」等の明記をお願いします）</t>
    </r>
  </si>
  <si>
    <t>2021年度の活動について</t>
  </si>
  <si>
    <t>2022年4月設立のため無し</t>
  </si>
  <si>
    <t>フードパントリーについて</t>
  </si>
  <si>
    <t>2022年10月から</t>
  </si>
  <si>
    <t>こども10名、大人3名</t>
  </si>
  <si>
    <t>宅食(食材等配達)について</t>
  </si>
  <si>
    <t>なし</t>
  </si>
  <si>
    <t>不定期</t>
  </si>
  <si>
    <r>
      <rPr>
        <rFont val="游ゴシック"/>
        <color theme="1"/>
        <sz val="11.0"/>
      </rPr>
      <t xml:space="preserve">事業計画（100字以上1000字以内）
本助成金の使途・具体的な取り組み内容を記載してください。
</t>
    </r>
    <r>
      <rPr>
        <rFont val="游ゴシック"/>
        <color rgb="FFFF0000"/>
        <sz val="11.0"/>
      </rPr>
      <t>※必須</t>
    </r>
  </si>
  <si>
    <r>
      <rPr>
        <rFont val="游ゴシック"/>
        <color rgb="FF000000"/>
        <sz val="11.0"/>
      </rPr>
      <t xml:space="preserve">自己資金の金額（半角数字）
</t>
    </r>
    <r>
      <rPr>
        <rFont val="游ゴシック"/>
        <color rgb="FF000000"/>
        <sz val="8.0"/>
      </rPr>
      <t>（寄付、会費、事業収入等。自己資金の内訳は不要です。総額を記載ください。）</t>
    </r>
  </si>
  <si>
    <r>
      <rPr>
        <rFont val="游ゴシック"/>
        <color rgb="FF000000"/>
        <sz val="11.0"/>
      </rPr>
      <t xml:space="preserve">他助成金、補助金の金額（半角数字）
</t>
    </r>
    <r>
      <rPr>
        <rFont val="游ゴシック"/>
        <color rgb="FF000000"/>
        <sz val="8.0"/>
      </rPr>
      <t>（他の助成金、補助金の総額を記載下さい）</t>
    </r>
  </si>
  <si>
    <r>
      <rPr>
        <rFont val="游ゴシック"/>
        <color rgb="FF000000"/>
        <sz val="11.0"/>
      </rPr>
      <t xml:space="preserve">費目
</t>
    </r>
    <r>
      <rPr>
        <rFont val="游ゴシック"/>
        <color rgb="FF000000"/>
        <sz val="8.0"/>
      </rPr>
      <t>(費目内訳例に記載の費目を参考に、記載ください)</t>
    </r>
  </si>
  <si>
    <r>
      <rPr>
        <rFont val="游ゴシック"/>
        <color rgb="FF000000"/>
        <sz val="11.0"/>
      </rPr>
      <t xml:space="preserve">事業総予算額(半角数字)
</t>
    </r>
    <r>
      <rPr>
        <rFont val="游ゴシック"/>
        <color rgb="FF000000"/>
        <sz val="8.0"/>
      </rPr>
      <t>(本基金も含む実施事業の予算総額を記載ください)</t>
    </r>
  </si>
  <si>
    <r>
      <rPr>
        <rFont val="游ゴシック"/>
        <color theme="1"/>
        <sz val="11.0"/>
      </rPr>
      <t xml:space="preserve">助成金充当額(半角数字)
</t>
    </r>
    <r>
      <rPr>
        <rFont val="游ゴシック"/>
        <color theme="1"/>
        <sz val="8.0"/>
      </rPr>
      <t>(実施事業の予算総額のうち、本助成金で充当する額を記載ください)</t>
    </r>
  </si>
  <si>
    <r>
      <rPr>
        <rFont val="游ゴシック"/>
        <color rgb="FFFF0000"/>
        <sz val="11.0"/>
      </rPr>
      <t xml:space="preserve">内容　※記入必須
</t>
    </r>
    <r>
      <rPr>
        <rFont val="游ゴシック"/>
        <color rgb="FFFF0000"/>
        <sz val="8.0"/>
      </rPr>
      <t>(項目、単価、算出根拠など、具体的に記載ください)</t>
    </r>
  </si>
  <si>
    <t>1回3,000円×12回</t>
  </si>
  <si>
    <r>
      <rPr>
        <rFont val="游ゴシック"/>
        <color theme="1"/>
        <sz val="11.0"/>
      </rPr>
      <t xml:space="preserve">消耗品費  </t>
    </r>
    <r>
      <rPr>
        <rFont val="游ゴシック"/>
        <color rgb="FFFF0000"/>
        <sz val="11.0"/>
      </rPr>
      <t>※1</t>
    </r>
  </si>
  <si>
    <r>
      <rPr>
        <rFont val="游ゴシック"/>
        <color theme="1"/>
        <sz val="11.0"/>
      </rPr>
      <t xml:space="preserve">備品購入費　</t>
    </r>
    <r>
      <rPr>
        <rFont val="游ゴシック"/>
        <color rgb="FFFF0000"/>
        <sz val="11.0"/>
      </rPr>
      <t>※2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</si>
</sst>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0_ "/>
    <numFmt numFmtId="165" formatCode="&quot;¥&quot;#,##0;&quot;¥&quot;\-#,##0"/>
    <numFmt numFmtId="166" formatCode="&quot;現在&quot;###0&quot;字&quot;"/>
    <numFmt numFmtId="167" formatCode="[&lt;=999]000;[&lt;=9999]000\-00;000\-0000"/>
  </numFmts>
  <fonts count="17">
    <font>
      <sz val="11.0"/>
      <color theme="1"/>
      <name val="Calibri"/>
      <scheme val="minor"/>
    </font>
    <font>
      <b/>
      <sz val="14.0"/>
      <color theme="1"/>
      <name val="游ゴシック"/>
    </font>
    <font>
      <sz val="11.0"/>
      <color theme="1"/>
      <name val="游ゴシック"/>
    </font>
    <font>
      <u/>
      <sz val="11.0"/>
      <color rgb="FF000000"/>
      <name val="Roboto"/>
    </font>
    <font>
      <sz val="11.0"/>
      <color rgb="FFFF0000"/>
      <name val="游ゴシック"/>
    </font>
    <font/>
    <font>
      <sz val="11.0"/>
      <color rgb="FF000000"/>
      <name val="游ゴシック"/>
    </font>
    <font>
      <sz val="10.0"/>
      <color theme="1"/>
      <name val="游ゴシック"/>
    </font>
    <font>
      <sz val="11.0"/>
      <color theme="1"/>
      <name val="Arial"/>
    </font>
    <font>
      <sz val="11.0"/>
      <color theme="1"/>
      <name val="Calibri"/>
    </font>
    <font>
      <sz val="9.0"/>
      <color rgb="FF1D1C1D"/>
      <name val="Consolas"/>
    </font>
    <font>
      <sz val="12.0"/>
      <color rgb="FFFF0000"/>
      <name val="MS PGothic"/>
    </font>
    <font>
      <b/>
      <sz val="11.0"/>
      <color rgb="FFFF0000"/>
      <name val="Calibri"/>
    </font>
    <font>
      <b/>
      <sz val="11.0"/>
      <color rgb="FFFF0000"/>
      <name val="游ゴシック"/>
    </font>
    <font>
      <u/>
      <sz val="11.0"/>
      <color theme="10"/>
      <name val="Calibri"/>
    </font>
    <font>
      <u/>
      <sz val="11.0"/>
      <color theme="1"/>
      <name val="游ゴシック"/>
    </font>
    <font>
      <b/>
      <sz val="11.0"/>
      <color theme="1"/>
      <name val="游ゴシック"/>
    </font>
  </fonts>
  <fills count="8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D8D8D8"/>
        <bgColor rgb="FFD8D8D8"/>
      </patternFill>
    </fill>
    <fill>
      <patternFill patternType="solid">
        <fgColor rgb="FFFFF2CC"/>
        <bgColor rgb="FFFFF2CC"/>
      </patternFill>
    </fill>
    <fill>
      <patternFill patternType="solid">
        <fgColor rgb="FFCFE2F3"/>
        <bgColor rgb="FFCFE2F3"/>
      </patternFill>
    </fill>
    <fill>
      <patternFill patternType="solid">
        <fgColor theme="0"/>
        <bgColor theme="0"/>
      </patternFill>
    </fill>
    <fill>
      <patternFill patternType="solid">
        <fgColor rgb="FFCCCCCC"/>
        <bgColor rgb="FFCCCCCC"/>
      </patternFill>
    </fill>
  </fills>
  <borders count="23">
    <border/>
    <border>
      <left style="medium">
        <color rgb="FF000000"/>
      </left>
      <top style="medium">
        <color rgb="FF000000"/>
      </top>
      <bottom style="dotted">
        <color rgb="FF000000"/>
      </bottom>
    </border>
    <border>
      <right style="medium">
        <color rgb="FF000000"/>
      </right>
      <top style="medium">
        <color rgb="FF000000"/>
      </top>
      <bottom style="dotted">
        <color rgb="FF000000"/>
      </bottom>
    </border>
    <border>
      <left style="medium">
        <color rgb="FF000000"/>
      </left>
      <top style="dotted">
        <color rgb="FF000000"/>
      </top>
      <bottom style="medium">
        <color rgb="FF000000"/>
      </bottom>
    </border>
    <border>
      <right style="medium">
        <color rgb="FF000000"/>
      </right>
      <top style="dotted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top style="medium">
        <color rgb="FF000000"/>
      </top>
      <bottom style="hair">
        <color rgb="FF000000"/>
      </bottom>
    </border>
    <border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medium">
        <color rgb="FF000000"/>
      </right>
      <top style="hair">
        <color rgb="FF000000"/>
      </top>
      <bottom style="medium">
        <color rgb="FF000000"/>
      </bottom>
    </border>
    <border>
      <left style="medium">
        <color rgb="FF000000"/>
      </left>
      <top style="hair">
        <color rgb="FF000000"/>
      </top>
      <bottom style="medium">
        <color rgb="FF000000"/>
      </bottom>
    </border>
    <border>
      <right style="medium">
        <color rgb="FF000000"/>
      </right>
      <top style="hair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8">
    <xf borderId="0" fillId="0" fontId="0" numFmtId="0" xfId="0" applyAlignment="1" applyFont="1">
      <alignment readingOrder="0" shrinkToFit="0" vertical="center" wrapText="0"/>
    </xf>
    <xf borderId="0" fillId="0" fontId="1" numFmtId="164" xfId="0" applyAlignment="1" applyFont="1" applyNumberFormat="1">
      <alignment horizontal="center" readingOrder="0" shrinkToFit="0" vertical="center" wrapText="1"/>
    </xf>
    <xf borderId="0" fillId="0" fontId="1" numFmtId="164" xfId="0" applyAlignment="1" applyFont="1" applyNumberFormat="1">
      <alignment vertical="center"/>
    </xf>
    <xf borderId="0" fillId="0" fontId="2" numFmtId="164" xfId="0" applyAlignment="1" applyFont="1" applyNumberFormat="1">
      <alignment vertical="center"/>
    </xf>
    <xf borderId="0" fillId="0" fontId="2" numFmtId="0" xfId="0" applyAlignment="1" applyFont="1">
      <alignment vertical="center"/>
    </xf>
    <xf borderId="0" fillId="0" fontId="3" numFmtId="0" xfId="0" applyAlignment="1" applyFont="1">
      <alignment readingOrder="0" vertical="center"/>
    </xf>
    <xf borderId="0" fillId="0" fontId="4" numFmtId="0" xfId="0" applyAlignment="1" applyFont="1">
      <alignment vertical="center"/>
    </xf>
    <xf borderId="1" fillId="2" fontId="2" numFmtId="0" xfId="0" applyAlignment="1" applyBorder="1" applyFill="1" applyFont="1">
      <alignment horizontal="left" shrinkToFit="0" vertical="center" wrapText="1"/>
    </xf>
    <xf borderId="2" fillId="0" fontId="5" numFmtId="0" xfId="0" applyAlignment="1" applyBorder="1" applyFont="1">
      <alignment vertical="center"/>
    </xf>
    <xf borderId="1" fillId="0" fontId="2" numFmtId="0" xfId="0" applyAlignment="1" applyBorder="1" applyFont="1">
      <alignment horizontal="left" shrinkToFit="0" vertical="center" wrapText="1"/>
    </xf>
    <xf borderId="3" fillId="2" fontId="6" numFmtId="0" xfId="0" applyAlignment="1" applyBorder="1" applyFont="1">
      <alignment horizontal="left" readingOrder="0" shrinkToFit="0" vertical="center" wrapText="1"/>
    </xf>
    <xf borderId="4" fillId="0" fontId="5" numFmtId="0" xfId="0" applyAlignment="1" applyBorder="1" applyFont="1">
      <alignment vertical="center"/>
    </xf>
    <xf borderId="3" fillId="0" fontId="2" numFmtId="0" xfId="0" applyAlignment="1" applyBorder="1" applyFont="1">
      <alignment horizontal="left" shrinkToFit="0" vertical="center" wrapText="1"/>
    </xf>
    <xf borderId="5" fillId="2" fontId="6" numFmtId="0" xfId="0" applyAlignment="1" applyBorder="1" applyFont="1">
      <alignment horizontal="left" shrinkToFit="0" vertical="center" wrapText="1"/>
    </xf>
    <xf borderId="6" fillId="0" fontId="5" numFmtId="0" xfId="0" applyAlignment="1" applyBorder="1" applyFont="1">
      <alignment vertical="center"/>
    </xf>
    <xf borderId="5" fillId="0" fontId="2" numFmtId="0" xfId="0" applyAlignment="1" applyBorder="1" applyFont="1">
      <alignment horizontal="left" shrinkToFit="0" vertical="center" wrapText="1"/>
    </xf>
    <xf borderId="1" fillId="2" fontId="6" numFmtId="0" xfId="0" applyAlignment="1" applyBorder="1" applyFont="1">
      <alignment horizontal="left" shrinkToFit="0" vertical="center" wrapText="1"/>
    </xf>
    <xf borderId="3" fillId="2" fontId="6" numFmtId="0" xfId="0" applyAlignment="1" applyBorder="1" applyFont="1">
      <alignment horizontal="left" shrinkToFit="0" vertical="center" wrapText="1"/>
    </xf>
    <xf borderId="5" fillId="2" fontId="6" numFmtId="0" xfId="0" applyAlignment="1" applyBorder="1" applyFont="1">
      <alignment horizontal="left" readingOrder="0" shrinkToFit="0" vertical="center" wrapText="1"/>
    </xf>
    <xf borderId="5" fillId="0" fontId="2" numFmtId="0" xfId="0" applyAlignment="1" applyBorder="1" applyFont="1">
      <alignment horizontal="left" readingOrder="0" shrinkToFit="0" vertical="center" wrapText="1"/>
    </xf>
    <xf borderId="5" fillId="0" fontId="7" numFmtId="0" xfId="0" applyAlignment="1" applyBorder="1" applyFont="1">
      <alignment horizontal="left" shrinkToFit="0" vertical="center" wrapText="1"/>
    </xf>
    <xf borderId="5" fillId="2" fontId="8" numFmtId="0" xfId="0" applyAlignment="1" applyBorder="1" applyFont="1">
      <alignment readingOrder="0" shrinkToFit="0" vertical="center" wrapText="1"/>
    </xf>
    <xf borderId="7" fillId="0" fontId="9" numFmtId="0" xfId="0" applyAlignment="1" applyBorder="1" applyFont="1">
      <alignment vertical="center"/>
    </xf>
    <xf borderId="0" fillId="0" fontId="2" numFmtId="0" xfId="0" applyAlignment="1" applyFont="1">
      <alignment readingOrder="0" vertical="center"/>
    </xf>
    <xf borderId="8" fillId="2" fontId="6" numFmtId="0" xfId="0" applyAlignment="1" applyBorder="1" applyFont="1">
      <alignment horizontal="left" readingOrder="0" shrinkToFit="0" vertical="center" wrapText="1"/>
    </xf>
    <xf borderId="9" fillId="2" fontId="6" numFmtId="0" xfId="0" applyAlignment="1" applyBorder="1" applyFont="1">
      <alignment horizontal="left" shrinkToFit="0" vertical="center" wrapText="1"/>
    </xf>
    <xf borderId="10" fillId="0" fontId="2" numFmtId="165" xfId="0" applyAlignment="1" applyBorder="1" applyFont="1" applyNumberFormat="1">
      <alignment horizontal="right" shrinkToFit="0" vertical="center" wrapText="1"/>
    </xf>
    <xf borderId="11" fillId="0" fontId="5" numFmtId="0" xfId="0" applyAlignment="1" applyBorder="1" applyFont="1">
      <alignment vertical="center"/>
    </xf>
    <xf borderId="12" fillId="0" fontId="5" numFmtId="0" xfId="0" applyAlignment="1" applyBorder="1" applyFont="1">
      <alignment vertical="center"/>
    </xf>
    <xf borderId="13" fillId="2" fontId="6" numFmtId="0" xfId="0" applyAlignment="1" applyBorder="1" applyFont="1">
      <alignment horizontal="left" readingOrder="0" shrinkToFit="0" vertical="center" wrapText="1"/>
    </xf>
    <xf borderId="14" fillId="0" fontId="2" numFmtId="165" xfId="0" applyAlignment="1" applyBorder="1" applyFont="1" applyNumberFormat="1">
      <alignment horizontal="right" shrinkToFit="0" vertical="center" wrapText="1"/>
    </xf>
    <xf borderId="15" fillId="0" fontId="5" numFmtId="0" xfId="0" applyAlignment="1" applyBorder="1" applyFont="1">
      <alignment vertical="center"/>
    </xf>
    <xf borderId="16" fillId="2" fontId="6" numFmtId="0" xfId="0" applyAlignment="1" applyBorder="1" applyFont="1">
      <alignment horizontal="left" shrinkToFit="0" vertical="center" wrapText="1"/>
    </xf>
    <xf borderId="17" fillId="0" fontId="5" numFmtId="0" xfId="0" applyAlignment="1" applyBorder="1" applyFont="1">
      <alignment vertical="center"/>
    </xf>
    <xf borderId="8" fillId="2" fontId="6" numFmtId="0" xfId="0" applyAlignment="1" applyBorder="1" applyFont="1">
      <alignment horizontal="left" shrinkToFit="0" vertical="center" wrapText="1"/>
    </xf>
    <xf borderId="0" fillId="0" fontId="10" numFmtId="0" xfId="0" applyAlignment="1" applyFont="1">
      <alignment horizontal="left" vertical="center"/>
    </xf>
    <xf borderId="0" fillId="0" fontId="11" numFmtId="0" xfId="0" applyAlignment="1" applyFont="1">
      <alignment horizontal="left" readingOrder="0" vertical="center"/>
    </xf>
    <xf borderId="0" fillId="0" fontId="11" numFmtId="0" xfId="0" applyAlignment="1" applyFont="1">
      <alignment horizontal="left" vertical="center"/>
    </xf>
    <xf borderId="5" fillId="2" fontId="2" numFmtId="0" xfId="0" applyAlignment="1" applyBorder="1" applyFont="1">
      <alignment horizontal="left" readingOrder="0" shrinkToFit="0" vertical="center" wrapText="1"/>
    </xf>
    <xf borderId="18" fillId="3" fontId="2" numFmtId="166" xfId="0" applyAlignment="1" applyBorder="1" applyFill="1" applyFont="1" applyNumberFormat="1">
      <alignment vertical="center"/>
    </xf>
    <xf borderId="0" fillId="0" fontId="4" numFmtId="0" xfId="0" applyAlignment="1" applyFont="1">
      <alignment readingOrder="0" vertical="center"/>
    </xf>
    <xf borderId="5" fillId="4" fontId="2" numFmtId="165" xfId="0" applyAlignment="1" applyBorder="1" applyFill="1" applyFont="1" applyNumberFormat="1">
      <alignment horizontal="right" readingOrder="0" shrinkToFit="0" vertical="center" wrapText="1"/>
    </xf>
    <xf borderId="5" fillId="0" fontId="2" numFmtId="165" xfId="0" applyAlignment="1" applyBorder="1" applyFont="1" applyNumberFormat="1">
      <alignment horizontal="right" shrinkToFit="0" vertical="center" wrapText="1"/>
    </xf>
    <xf borderId="5" fillId="0" fontId="2" numFmtId="165" xfId="0" applyAlignment="1" applyBorder="1" applyFont="1" applyNumberFormat="1">
      <alignment horizontal="right" readingOrder="0" shrinkToFit="0" vertical="center" wrapText="1"/>
    </xf>
    <xf borderId="5" fillId="4" fontId="2" numFmtId="165" xfId="0" applyAlignment="1" applyBorder="1" applyFont="1" applyNumberFormat="1">
      <alignment horizontal="right" shrinkToFit="0" vertical="center" wrapText="1"/>
    </xf>
    <xf borderId="5" fillId="5" fontId="2" numFmtId="165" xfId="0" applyAlignment="1" applyBorder="1" applyFill="1" applyFont="1" applyNumberFormat="1">
      <alignment horizontal="right" shrinkToFit="0" vertical="center" wrapText="1"/>
    </xf>
    <xf borderId="16" fillId="3" fontId="6" numFmtId="0" xfId="0" applyAlignment="1" applyBorder="1" applyFont="1">
      <alignment horizontal="left" shrinkToFit="0" vertical="center" wrapText="1"/>
    </xf>
    <xf borderId="0" fillId="0" fontId="2" numFmtId="0" xfId="0" applyAlignment="1" applyFont="1">
      <alignment shrinkToFit="0" vertical="center" wrapText="1"/>
    </xf>
    <xf borderId="16" fillId="2" fontId="6" numFmtId="0" xfId="0" applyAlignment="1" applyBorder="1" applyFont="1">
      <alignment horizontal="left" readingOrder="0" shrinkToFit="0" vertical="center" wrapText="1"/>
    </xf>
    <xf borderId="16" fillId="0" fontId="6" numFmtId="165" xfId="0" applyAlignment="1" applyBorder="1" applyFont="1" applyNumberFormat="1">
      <alignment horizontal="right" readingOrder="0" shrinkToFit="0" vertical="center" wrapText="1"/>
    </xf>
    <xf borderId="16" fillId="0" fontId="2" numFmtId="165" xfId="0" applyAlignment="1" applyBorder="1" applyFont="1" applyNumberFormat="1">
      <alignment horizontal="right" readingOrder="0" shrinkToFit="0" vertical="center" wrapText="1"/>
    </xf>
    <xf borderId="16" fillId="0" fontId="7" numFmtId="165" xfId="0" applyAlignment="1" applyBorder="1" applyFont="1" applyNumberFormat="1">
      <alignment horizontal="right" shrinkToFit="0" vertical="center" wrapText="1"/>
    </xf>
    <xf borderId="16" fillId="0" fontId="6" numFmtId="165" xfId="0" applyAlignment="1" applyBorder="1" applyFont="1" applyNumberFormat="1">
      <alignment horizontal="right" shrinkToFit="0" vertical="center" wrapText="1"/>
    </xf>
    <xf borderId="16" fillId="0" fontId="2" numFmtId="165" xfId="0" applyAlignment="1" applyBorder="1" applyFont="1" applyNumberFormat="1">
      <alignment horizontal="right" shrinkToFit="0" vertical="center" wrapText="1"/>
    </xf>
    <xf borderId="16" fillId="5" fontId="6" numFmtId="165" xfId="0" applyAlignment="1" applyBorder="1" applyFont="1" applyNumberFormat="1">
      <alignment horizontal="right" shrinkToFit="0" vertical="center" wrapText="1"/>
    </xf>
    <xf borderId="16" fillId="4" fontId="6" numFmtId="165" xfId="0" applyAlignment="1" applyBorder="1" applyFont="1" applyNumberFormat="1">
      <alignment horizontal="right" shrinkToFit="0" vertical="center" wrapText="1"/>
    </xf>
    <xf borderId="16" fillId="3" fontId="2" numFmtId="165" xfId="0" applyAlignment="1" applyBorder="1" applyFont="1" applyNumberFormat="1">
      <alignment horizontal="right" shrinkToFit="0" vertical="center" wrapText="1"/>
    </xf>
    <xf borderId="5" fillId="3" fontId="6" numFmtId="0" xfId="0" applyAlignment="1" applyBorder="1" applyFont="1">
      <alignment horizontal="left" shrinkToFit="0" vertical="center" wrapText="1"/>
    </xf>
    <xf borderId="16" fillId="3" fontId="12" numFmtId="165" xfId="0" applyAlignment="1" applyBorder="1" applyFont="1" applyNumberFormat="1">
      <alignment vertical="center"/>
    </xf>
    <xf borderId="6" fillId="3" fontId="9" numFmtId="0" xfId="0" applyAlignment="1" applyBorder="1" applyFont="1">
      <alignment vertical="center"/>
    </xf>
    <xf borderId="0" fillId="6" fontId="2" numFmtId="0" xfId="0" applyAlignment="1" applyFill="1" applyFont="1">
      <alignment horizontal="left" vertical="center"/>
    </xf>
    <xf borderId="19" fillId="0" fontId="2" numFmtId="0" xfId="0" applyAlignment="1" applyBorder="1" applyFont="1">
      <alignment horizontal="left" shrinkToFit="0" vertical="center" wrapText="1"/>
    </xf>
    <xf borderId="20" fillId="0" fontId="2" numFmtId="0" xfId="0" applyAlignment="1" applyBorder="1" applyFont="1">
      <alignment horizontal="left" readingOrder="0" shrinkToFit="0" vertical="center" wrapText="1"/>
    </xf>
    <xf borderId="21" fillId="0" fontId="5" numFmtId="0" xfId="0" applyAlignment="1" applyBorder="1" applyFont="1">
      <alignment vertical="center"/>
    </xf>
    <xf borderId="22" fillId="0" fontId="5" numFmtId="0" xfId="0" applyAlignment="1" applyBorder="1" applyFont="1">
      <alignment vertical="center"/>
    </xf>
    <xf borderId="19" fillId="0" fontId="2" numFmtId="0" xfId="0" applyAlignment="1" applyBorder="1" applyFont="1">
      <alignment horizontal="left" readingOrder="0" shrinkToFit="0" vertical="center" wrapText="1"/>
    </xf>
    <xf borderId="0" fillId="0" fontId="13" numFmtId="0" xfId="0" applyAlignment="1" applyFont="1">
      <alignment vertical="center"/>
    </xf>
    <xf borderId="0" fillId="0" fontId="1" numFmtId="164" xfId="0" applyAlignment="1" applyFont="1" applyNumberFormat="1">
      <alignment horizontal="center" shrinkToFit="0" vertical="center" wrapText="1"/>
    </xf>
    <xf borderId="5" fillId="0" fontId="2" numFmtId="167" xfId="0" applyAlignment="1" applyBorder="1" applyFont="1" applyNumberFormat="1">
      <alignment horizontal="left" shrinkToFit="0" vertical="center" wrapText="1"/>
    </xf>
    <xf borderId="5" fillId="0" fontId="14" numFmtId="0" xfId="0" applyAlignment="1" applyBorder="1" applyFont="1">
      <alignment horizontal="left" shrinkToFit="0" vertical="center" wrapText="1"/>
    </xf>
    <xf borderId="5" fillId="0" fontId="15" numFmtId="0" xfId="0" applyAlignment="1" applyBorder="1" applyFont="1">
      <alignment horizontal="left" shrinkToFit="0" vertical="center" wrapText="1"/>
    </xf>
    <xf borderId="0" fillId="0" fontId="16" numFmtId="0" xfId="0" applyAlignment="1" applyFont="1">
      <alignment vertical="center"/>
    </xf>
    <xf borderId="13" fillId="2" fontId="6" numFmtId="0" xfId="0" applyAlignment="1" applyBorder="1" applyFont="1">
      <alignment horizontal="left" shrinkToFit="0" vertical="center" wrapText="1"/>
    </xf>
    <xf borderId="0" fillId="0" fontId="6" numFmtId="0" xfId="0" applyAlignment="1" applyFont="1">
      <alignment horizontal="left" shrinkToFit="0" vertical="center" wrapText="1"/>
    </xf>
    <xf borderId="0" fillId="0" fontId="2" numFmtId="0" xfId="0" applyAlignment="1" applyFont="1">
      <alignment horizontal="left" shrinkToFit="0" vertical="center" wrapText="1"/>
    </xf>
    <xf borderId="5" fillId="2" fontId="2" numFmtId="0" xfId="0" applyAlignment="1" applyBorder="1" applyFont="1">
      <alignment horizontal="left" shrinkToFit="0" vertical="center" wrapText="1"/>
    </xf>
    <xf borderId="5" fillId="3" fontId="2" numFmtId="165" xfId="0" applyAlignment="1" applyBorder="1" applyFont="1" applyNumberFormat="1">
      <alignment horizontal="right" shrinkToFit="0" vertical="center" wrapText="1"/>
    </xf>
    <xf borderId="16" fillId="3" fontId="2" numFmtId="0" xfId="0" applyAlignment="1" applyBorder="1" applyFont="1">
      <alignment horizontal="left" shrinkToFit="0" vertical="center" wrapText="1"/>
    </xf>
    <xf borderId="16" fillId="7" fontId="6" numFmtId="0" xfId="0" applyAlignment="1" applyBorder="1" applyFill="1" applyFont="1">
      <alignment horizontal="left" shrinkToFit="0" vertical="center" wrapText="1"/>
    </xf>
    <xf borderId="16" fillId="3" fontId="6" numFmtId="165" xfId="0" applyAlignment="1" applyBorder="1" applyFont="1" applyNumberFormat="1">
      <alignment horizontal="right" shrinkToFit="0" vertical="center" wrapText="1"/>
    </xf>
    <xf borderId="16" fillId="3" fontId="2" numFmtId="165" xfId="0" applyAlignment="1" applyBorder="1" applyFont="1" applyNumberFormat="1">
      <alignment vertical="center"/>
    </xf>
    <xf borderId="16" fillId="3" fontId="13" numFmtId="0" xfId="0" applyAlignment="1" applyBorder="1" applyFont="1">
      <alignment shrinkToFit="0" vertical="center" wrapText="1"/>
    </xf>
    <xf borderId="20" fillId="0" fontId="2" numFmtId="0" xfId="0" applyAlignment="1" applyBorder="1" applyFont="1">
      <alignment horizontal="left" shrinkToFit="0" vertical="center" wrapText="1"/>
    </xf>
    <xf borderId="20" fillId="0" fontId="6" numFmtId="0" xfId="0" applyAlignment="1" applyBorder="1" applyFont="1">
      <alignment horizontal="left" shrinkToFit="0" vertical="center" wrapText="1"/>
    </xf>
    <xf borderId="19" fillId="0" fontId="2" numFmtId="0" xfId="0" applyAlignment="1" applyBorder="1" applyFont="1">
      <alignment vertical="center"/>
    </xf>
    <xf borderId="20" fillId="0" fontId="2" numFmtId="0" xfId="0" applyAlignment="1" applyBorder="1" applyFont="1">
      <alignment vertical="center"/>
    </xf>
    <xf borderId="16" fillId="3" fontId="4" numFmtId="0" xfId="0" applyAlignment="1" applyBorder="1" applyFont="1">
      <alignment horizontal="left" shrinkToFit="0" vertical="center" wrapText="1"/>
    </xf>
    <xf borderId="16" fillId="0" fontId="7" numFmtId="165" xfId="0" applyAlignment="1" applyBorder="1" applyFont="1" applyNumberFormat="1">
      <alignment horizontal="right" readingOrder="0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forms.gle/hERK6Aep5W9m5YeY7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mailto:notes@musubie.org" TargetMode="External"/><Relationship Id="rId2" Type="http://schemas.openxmlformats.org/officeDocument/2006/relationships/hyperlink" Target="https://musubie.org/" TargetMode="External"/><Relationship Id="rId3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mailto:notes@musubie.org" TargetMode="External"/><Relationship Id="rId2" Type="http://schemas.openxmlformats.org/officeDocument/2006/relationships/hyperlink" Target="https://musubie.org/" TargetMode="External"/><Relationship Id="rId3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0"/>
    <col customWidth="1" min="2" max="2" width="34.57"/>
    <col customWidth="1" min="3" max="3" width="26.14"/>
    <col customWidth="1" min="4" max="4" width="22.43"/>
    <col customWidth="1" min="5" max="5" width="50.14"/>
    <col customWidth="1" min="6" max="6" width="10.0"/>
    <col customWidth="1" min="7" max="7" width="31.0"/>
    <col customWidth="1" min="8" max="8" width="8.71"/>
    <col customWidth="1" hidden="1" min="9" max="9" width="8.71"/>
    <col customWidth="1" min="10" max="26" width="8.71"/>
  </cols>
  <sheetData>
    <row r="1" ht="18.75" customHeight="1">
      <c r="A1" s="1" t="s">
        <v>0</v>
      </c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8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8.75" customHeight="1">
      <c r="A3" s="4"/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8.75" customHeight="1">
      <c r="A4" s="4"/>
      <c r="B4" s="5" t="s">
        <v>2</v>
      </c>
      <c r="C4" s="4"/>
      <c r="D4" s="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8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8.75" customHeight="1">
      <c r="A6" s="4"/>
      <c r="B6" s="4" t="s">
        <v>3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8.75" customHeight="1">
      <c r="A7" s="4"/>
      <c r="B7" s="7" t="s">
        <v>4</v>
      </c>
      <c r="C7" s="8"/>
      <c r="D7" s="9"/>
      <c r="E7" s="8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8.75" customHeight="1">
      <c r="A8" s="4"/>
      <c r="B8" s="10" t="s">
        <v>5</v>
      </c>
      <c r="C8" s="11"/>
      <c r="D8" s="12"/>
      <c r="E8" s="11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32.25" customHeight="1">
      <c r="A9" s="4"/>
      <c r="B9" s="13" t="s">
        <v>6</v>
      </c>
      <c r="C9" s="14"/>
      <c r="D9" s="15"/>
      <c r="E9" s="1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8.75" customHeight="1">
      <c r="A10" s="4"/>
      <c r="B10" s="16" t="s">
        <v>4</v>
      </c>
      <c r="C10" s="8"/>
      <c r="D10" s="9"/>
      <c r="E10" s="8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8.75" customHeight="1">
      <c r="A11" s="4"/>
      <c r="B11" s="17" t="s">
        <v>7</v>
      </c>
      <c r="C11" s="11"/>
      <c r="D11" s="12"/>
      <c r="E11" s="11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8.75" customHeight="1">
      <c r="A12" s="4"/>
      <c r="B12" s="16" t="s">
        <v>8</v>
      </c>
      <c r="C12" s="8"/>
      <c r="D12" s="9"/>
      <c r="E12" s="8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45.0" customHeight="1">
      <c r="A13" s="4"/>
      <c r="B13" s="10" t="s">
        <v>9</v>
      </c>
      <c r="C13" s="11"/>
      <c r="D13" s="12"/>
      <c r="E13" s="11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33.75" customHeight="1">
      <c r="A14" s="4"/>
      <c r="B14" s="18" t="s">
        <v>10</v>
      </c>
      <c r="C14" s="14"/>
      <c r="D14" s="15"/>
      <c r="E14" s="1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8.75" customHeight="1">
      <c r="A15" s="4"/>
      <c r="B15" s="13" t="s">
        <v>11</v>
      </c>
      <c r="C15" s="14"/>
      <c r="D15" s="19" t="s">
        <v>12</v>
      </c>
      <c r="E15" s="1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8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8.75" customHeight="1">
      <c r="A17" s="4"/>
      <c r="B17" s="4" t="s">
        <v>13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8.75" customHeight="1">
      <c r="A18" s="4"/>
      <c r="B18" s="13" t="s">
        <v>14</v>
      </c>
      <c r="C18" s="14"/>
      <c r="D18" s="15"/>
      <c r="E18" s="1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8.75" customHeight="1">
      <c r="A19" s="4"/>
      <c r="B19" s="18" t="s">
        <v>15</v>
      </c>
      <c r="C19" s="14"/>
      <c r="D19" s="15"/>
      <c r="E19" s="1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17.0" customHeight="1">
      <c r="A20" s="4"/>
      <c r="B20" s="13" t="s">
        <v>16</v>
      </c>
      <c r="C20" s="14"/>
      <c r="D20" s="20"/>
      <c r="E20" s="1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13.25" customHeight="1">
      <c r="A21" s="4"/>
      <c r="B21" s="18" t="s">
        <v>17</v>
      </c>
      <c r="C21" s="14"/>
      <c r="D21" s="20"/>
      <c r="E21" s="1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72.75" customHeight="1">
      <c r="A22" s="4"/>
      <c r="B22" s="21" t="s">
        <v>18</v>
      </c>
      <c r="C22" s="14"/>
      <c r="D22" s="22"/>
      <c r="E22" s="14"/>
      <c r="F22" s="6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27.0" customHeight="1">
      <c r="A23" s="4"/>
      <c r="B23" s="18" t="s">
        <v>19</v>
      </c>
      <c r="C23" s="14"/>
      <c r="D23" s="15"/>
      <c r="E23" s="14"/>
      <c r="F23" s="6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24.75" customHeight="1">
      <c r="A24" s="4"/>
      <c r="B24" s="18" t="s">
        <v>20</v>
      </c>
      <c r="C24" s="14"/>
      <c r="D24" s="15"/>
      <c r="E24" s="14"/>
      <c r="F24" s="6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69.0" customHeight="1">
      <c r="A25" s="4"/>
      <c r="B25" s="18" t="s">
        <v>21</v>
      </c>
      <c r="C25" s="14"/>
      <c r="D25" s="15"/>
      <c r="E25" s="14"/>
      <c r="F25" s="6"/>
      <c r="G25" s="23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>
      <c r="A26" s="4"/>
      <c r="B26" s="24" t="s">
        <v>22</v>
      </c>
      <c r="C26" s="25" t="s">
        <v>23</v>
      </c>
      <c r="D26" s="26">
        <v>0.0</v>
      </c>
      <c r="E26" s="27"/>
      <c r="F26" s="6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>
      <c r="A27" s="4"/>
      <c r="B27" s="28"/>
      <c r="C27" s="29" t="s">
        <v>24</v>
      </c>
      <c r="D27" s="30">
        <v>0.0</v>
      </c>
      <c r="E27" s="31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8.75" customHeight="1">
      <c r="A28" s="4"/>
      <c r="B28" s="28"/>
      <c r="C28" s="32" t="s">
        <v>25</v>
      </c>
      <c r="D28" s="15"/>
      <c r="E28" s="1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8.75" customHeight="1">
      <c r="A29" s="4"/>
      <c r="B29" s="33"/>
      <c r="C29" s="32" t="s">
        <v>26</v>
      </c>
      <c r="D29" s="15"/>
      <c r="E29" s="1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>
      <c r="A30" s="4"/>
      <c r="B30" s="34" t="s">
        <v>27</v>
      </c>
      <c r="C30" s="25" t="s">
        <v>23</v>
      </c>
      <c r="D30" s="26">
        <v>0.0</v>
      </c>
      <c r="E30" s="27"/>
      <c r="F30" s="6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>
      <c r="A31" s="4"/>
      <c r="B31" s="28"/>
      <c r="C31" s="29" t="s">
        <v>24</v>
      </c>
      <c r="D31" s="30">
        <v>0.0</v>
      </c>
      <c r="E31" s="31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8.75" customHeight="1">
      <c r="A32" s="4"/>
      <c r="B32" s="28"/>
      <c r="C32" s="32" t="s">
        <v>25</v>
      </c>
      <c r="D32" s="15"/>
      <c r="E32" s="1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8.75" customHeight="1">
      <c r="A33" s="4"/>
      <c r="B33" s="33"/>
      <c r="C33" s="32" t="s">
        <v>26</v>
      </c>
      <c r="D33" s="15"/>
      <c r="E33" s="1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8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8.75" customHeight="1">
      <c r="A35" s="4"/>
      <c r="B35" s="23" t="s">
        <v>28</v>
      </c>
      <c r="C35" s="4"/>
      <c r="D35" s="4"/>
      <c r="E35" s="4"/>
      <c r="F35" s="4"/>
      <c r="G35" s="4"/>
      <c r="H35" s="4"/>
      <c r="I35" s="35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8.75" customHeight="1">
      <c r="A36" s="4"/>
      <c r="B36" s="13" t="s">
        <v>29</v>
      </c>
      <c r="C36" s="14"/>
      <c r="D36" s="20"/>
      <c r="E36" s="14"/>
      <c r="F36" s="4"/>
      <c r="G36" s="4"/>
      <c r="H36" s="4"/>
      <c r="I36" s="35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8.75" customHeight="1">
      <c r="A37" s="4"/>
      <c r="B37" s="13" t="s">
        <v>30</v>
      </c>
      <c r="C37" s="14"/>
      <c r="D37" s="20"/>
      <c r="E37" s="14"/>
      <c r="F37" s="4"/>
      <c r="G37" s="4"/>
      <c r="H37" s="4"/>
      <c r="I37" s="35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8.75" customHeight="1">
      <c r="A38" s="4"/>
      <c r="B38" s="13" t="s">
        <v>31</v>
      </c>
      <c r="C38" s="14"/>
      <c r="D38" s="20"/>
      <c r="E38" s="14"/>
      <c r="F38" s="4"/>
      <c r="G38" s="4"/>
      <c r="H38" s="4"/>
      <c r="I38" s="35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8.75" customHeight="1">
      <c r="A39" s="4"/>
      <c r="B39" s="13" t="s">
        <v>30</v>
      </c>
      <c r="C39" s="14"/>
      <c r="D39" s="20"/>
      <c r="E39" s="14"/>
      <c r="F39" s="4"/>
      <c r="G39" s="4"/>
      <c r="H39" s="4"/>
      <c r="I39" s="35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8.75" customHeight="1">
      <c r="A40" s="4"/>
      <c r="B40" s="4"/>
      <c r="C40" s="4"/>
      <c r="D40" s="4"/>
      <c r="E40" s="4"/>
      <c r="F40" s="4"/>
      <c r="G40" s="4"/>
      <c r="H40" s="4"/>
      <c r="I40" s="35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8.75" customHeight="1">
      <c r="A41" s="4"/>
      <c r="B41" s="23" t="s">
        <v>32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8.75" customHeight="1">
      <c r="A42" s="4"/>
      <c r="B42" s="13" t="s">
        <v>33</v>
      </c>
      <c r="C42" s="14"/>
      <c r="D42" s="15"/>
      <c r="E42" s="14"/>
      <c r="F42" s="4"/>
      <c r="G42" s="4"/>
      <c r="H42" s="4"/>
      <c r="I42" s="36" t="s">
        <v>34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8.75" customHeight="1">
      <c r="A43" s="4"/>
      <c r="B43" s="13" t="s">
        <v>35</v>
      </c>
      <c r="C43" s="14"/>
      <c r="D43" s="15"/>
      <c r="E43" s="14"/>
      <c r="F43" s="4"/>
      <c r="G43" s="4"/>
      <c r="H43" s="4"/>
      <c r="I43" s="37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0.0" customHeight="1">
      <c r="A44" s="4"/>
      <c r="B44" s="38" t="s">
        <v>36</v>
      </c>
      <c r="C44" s="14"/>
      <c r="D44" s="20"/>
      <c r="E44" s="14"/>
      <c r="F44" s="39">
        <f t="shared" ref="F44:F48" si="1">LEN(D44)</f>
        <v>0</v>
      </c>
      <c r="G44" s="40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14.0" customHeight="1">
      <c r="A45" s="4"/>
      <c r="B45" s="38" t="s">
        <v>37</v>
      </c>
      <c r="C45" s="14"/>
      <c r="D45" s="20"/>
      <c r="E45" s="14"/>
      <c r="F45" s="39">
        <f t="shared" si="1"/>
        <v>0</v>
      </c>
      <c r="G45" s="40"/>
      <c r="H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12.5" customHeight="1">
      <c r="A46" s="4"/>
      <c r="B46" s="38" t="s">
        <v>38</v>
      </c>
      <c r="C46" s="14"/>
      <c r="D46" s="20"/>
      <c r="E46" s="14"/>
      <c r="F46" s="39">
        <f t="shared" si="1"/>
        <v>0</v>
      </c>
      <c r="G46" s="40"/>
      <c r="H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20.75" customHeight="1">
      <c r="A47" s="4"/>
      <c r="B47" s="38" t="s">
        <v>39</v>
      </c>
      <c r="C47" s="14"/>
      <c r="D47" s="20"/>
      <c r="E47" s="14"/>
      <c r="F47" s="39">
        <f t="shared" si="1"/>
        <v>0</v>
      </c>
      <c r="G47" s="40"/>
      <c r="H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16.25" customHeight="1">
      <c r="A48" s="4"/>
      <c r="B48" s="38" t="s">
        <v>40</v>
      </c>
      <c r="C48" s="14"/>
      <c r="D48" s="20"/>
      <c r="E48" s="14"/>
      <c r="F48" s="39">
        <f t="shared" si="1"/>
        <v>0</v>
      </c>
      <c r="G48" s="40"/>
      <c r="H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32.25" customHeight="1">
      <c r="A49" s="4"/>
      <c r="B49" s="18" t="s">
        <v>41</v>
      </c>
      <c r="C49" s="14"/>
      <c r="D49" s="15"/>
      <c r="E49" s="14"/>
      <c r="F49" s="4"/>
      <c r="G49" s="40"/>
      <c r="H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32.25" customHeight="1">
      <c r="A50" s="4"/>
      <c r="B50" s="18" t="s">
        <v>42</v>
      </c>
      <c r="C50" s="14"/>
      <c r="D50" s="15"/>
      <c r="E50" s="14"/>
      <c r="F50" s="4"/>
      <c r="G50" s="40"/>
      <c r="H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>
      <c r="A51" s="4"/>
      <c r="B51" s="18" t="s">
        <v>43</v>
      </c>
      <c r="C51" s="14"/>
      <c r="D51" s="41"/>
      <c r="E51" s="14"/>
      <c r="F51" s="4"/>
      <c r="G51" s="4"/>
      <c r="H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8.75" customHeight="1">
      <c r="A52" s="4"/>
      <c r="B52" s="4"/>
      <c r="C52" s="4"/>
      <c r="D52" s="4"/>
      <c r="E52" s="4"/>
      <c r="F52" s="4"/>
      <c r="G52" s="4"/>
      <c r="H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8.75" customHeight="1">
      <c r="A53" s="4"/>
      <c r="B53" s="4" t="s">
        <v>44</v>
      </c>
      <c r="C53" s="4"/>
      <c r="D53" s="4"/>
      <c r="E53" s="4"/>
      <c r="F53" s="4"/>
      <c r="G53" s="4"/>
      <c r="H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8.75" customHeight="1">
      <c r="A54" s="4"/>
      <c r="B54" s="13" t="s">
        <v>45</v>
      </c>
      <c r="C54" s="14"/>
      <c r="D54" s="15"/>
      <c r="E54" s="14"/>
      <c r="F54" s="4"/>
      <c r="G54" s="4"/>
      <c r="H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8.75" customHeight="1">
      <c r="A55" s="4"/>
      <c r="B55" s="13" t="s">
        <v>46</v>
      </c>
      <c r="C55" s="14"/>
      <c r="D55" s="15"/>
      <c r="E55" s="1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8.75" customHeight="1">
      <c r="A56" s="4"/>
      <c r="B56" s="13" t="s">
        <v>47</v>
      </c>
      <c r="C56" s="14"/>
      <c r="D56" s="42"/>
      <c r="E56" s="1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8.75" customHeight="1">
      <c r="A57" s="4"/>
      <c r="B57" s="13" t="s">
        <v>48</v>
      </c>
      <c r="C57" s="14"/>
      <c r="D57" s="15"/>
      <c r="E57" s="1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8.75" customHeight="1">
      <c r="A58" s="4"/>
      <c r="B58" s="13" t="s">
        <v>49</v>
      </c>
      <c r="C58" s="14"/>
      <c r="D58" s="15"/>
      <c r="E58" s="1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8.75" customHeight="1">
      <c r="A59" s="4"/>
      <c r="B59" s="13" t="s">
        <v>46</v>
      </c>
      <c r="C59" s="14"/>
      <c r="D59" s="15"/>
      <c r="E59" s="1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8.75" customHeight="1">
      <c r="A60" s="4"/>
      <c r="B60" s="13" t="s">
        <v>47</v>
      </c>
      <c r="C60" s="14"/>
      <c r="D60" s="42"/>
      <c r="E60" s="1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8.75" customHeight="1">
      <c r="A61" s="4"/>
      <c r="B61" s="13" t="s">
        <v>48</v>
      </c>
      <c r="C61" s="14"/>
      <c r="D61" s="15"/>
      <c r="E61" s="1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8.75" customHeight="1">
      <c r="A62" s="4"/>
      <c r="B62" s="13" t="s">
        <v>50</v>
      </c>
      <c r="C62" s="14"/>
      <c r="D62" s="15"/>
      <c r="E62" s="1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8.75" customHeight="1">
      <c r="A63" s="4"/>
      <c r="B63" s="13" t="s">
        <v>46</v>
      </c>
      <c r="C63" s="14"/>
      <c r="D63" s="15"/>
      <c r="E63" s="1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8.75" customHeight="1">
      <c r="A64" s="4"/>
      <c r="B64" s="13" t="s">
        <v>47</v>
      </c>
      <c r="C64" s="14"/>
      <c r="D64" s="42"/>
      <c r="E64" s="1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8.75" customHeight="1">
      <c r="A65" s="4"/>
      <c r="B65" s="13" t="s">
        <v>48</v>
      </c>
      <c r="C65" s="14"/>
      <c r="D65" s="15"/>
      <c r="E65" s="1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8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8.75" customHeight="1">
      <c r="A67" s="4"/>
      <c r="B67" s="4" t="s">
        <v>51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8.75" customHeight="1">
      <c r="A68" s="4"/>
      <c r="B68" s="4" t="s">
        <v>52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39.0" customHeight="1">
      <c r="A69" s="4"/>
      <c r="B69" s="13" t="s">
        <v>53</v>
      </c>
      <c r="C69" s="14"/>
      <c r="D69" s="43"/>
      <c r="E69" s="1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39.0" customHeight="1">
      <c r="A70" s="4"/>
      <c r="B70" s="13" t="s">
        <v>54</v>
      </c>
      <c r="C70" s="14"/>
      <c r="D70" s="42"/>
      <c r="E70" s="1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8.75" customHeight="1">
      <c r="A71" s="4"/>
      <c r="B71" s="13" t="s">
        <v>55</v>
      </c>
      <c r="C71" s="14"/>
      <c r="D71" s="42"/>
      <c r="E71" s="1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8.75" customHeight="1">
      <c r="A72" s="4"/>
      <c r="B72" s="13" t="s">
        <v>56</v>
      </c>
      <c r="C72" s="14"/>
      <c r="D72" s="44" t="str">
        <f>D51</f>
        <v/>
      </c>
      <c r="E72" s="1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8.75" customHeight="1">
      <c r="A73" s="4"/>
      <c r="B73" s="13" t="s">
        <v>57</v>
      </c>
      <c r="C73" s="14"/>
      <c r="D73" s="45">
        <f>SUM(D69:D72)</f>
        <v>0</v>
      </c>
      <c r="E73" s="1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8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8.75" customHeight="1">
      <c r="A75" s="4"/>
      <c r="B75" s="4" t="s">
        <v>58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>
      <c r="A76" s="4"/>
      <c r="B76" s="32" t="s">
        <v>59</v>
      </c>
      <c r="C76" s="32" t="s">
        <v>60</v>
      </c>
      <c r="D76" s="46" t="s">
        <v>61</v>
      </c>
      <c r="E76" s="46" t="s">
        <v>62</v>
      </c>
      <c r="F76" s="47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39.0" customHeight="1">
      <c r="A77" s="4"/>
      <c r="B77" s="48" t="s">
        <v>63</v>
      </c>
      <c r="C77" s="49"/>
      <c r="D77" s="50"/>
      <c r="E77" s="51"/>
      <c r="F77" s="4"/>
      <c r="G77" s="40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39.0" customHeight="1">
      <c r="A78" s="4"/>
      <c r="B78" s="48" t="s">
        <v>64</v>
      </c>
      <c r="C78" s="52"/>
      <c r="D78" s="53"/>
      <c r="E78" s="51"/>
      <c r="F78" s="4"/>
      <c r="G78" s="40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39.0" customHeight="1">
      <c r="A79" s="4"/>
      <c r="B79" s="48" t="s">
        <v>65</v>
      </c>
      <c r="C79" s="52"/>
      <c r="D79" s="53"/>
      <c r="E79" s="51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39.0" customHeight="1">
      <c r="A80" s="4"/>
      <c r="B80" s="48" t="s">
        <v>66</v>
      </c>
      <c r="C80" s="52"/>
      <c r="D80" s="53"/>
      <c r="E80" s="51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39.0" customHeight="1">
      <c r="A81" s="4"/>
      <c r="B81" s="48" t="s">
        <v>67</v>
      </c>
      <c r="C81" s="52"/>
      <c r="D81" s="53"/>
      <c r="E81" s="51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39.0" customHeight="1">
      <c r="A82" s="4"/>
      <c r="B82" s="48" t="s">
        <v>68</v>
      </c>
      <c r="C82" s="52"/>
      <c r="D82" s="53"/>
      <c r="E82" s="51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39.0" customHeight="1">
      <c r="A83" s="4"/>
      <c r="B83" s="48" t="s">
        <v>69</v>
      </c>
      <c r="C83" s="52"/>
      <c r="D83" s="53"/>
      <c r="E83" s="51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39.0" customHeight="1">
      <c r="A84" s="4"/>
      <c r="B84" s="48" t="s">
        <v>70</v>
      </c>
      <c r="C84" s="52"/>
      <c r="D84" s="53"/>
      <c r="E84" s="51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39.0" customHeight="1">
      <c r="A85" s="4"/>
      <c r="B85" s="48" t="s">
        <v>71</v>
      </c>
      <c r="C85" s="52"/>
      <c r="D85" s="53"/>
      <c r="E85" s="51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39.0" customHeight="1">
      <c r="A86" s="4"/>
      <c r="B86" s="48" t="s">
        <v>72</v>
      </c>
      <c r="C86" s="52"/>
      <c r="D86" s="53"/>
      <c r="E86" s="51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39.0" customHeight="1">
      <c r="A87" s="4"/>
      <c r="B87" s="48" t="s">
        <v>73</v>
      </c>
      <c r="C87" s="52"/>
      <c r="D87" s="53"/>
      <c r="E87" s="51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39.0" customHeight="1">
      <c r="A88" s="4"/>
      <c r="B88" s="48" t="s">
        <v>74</v>
      </c>
      <c r="C88" s="52"/>
      <c r="D88" s="53"/>
      <c r="E88" s="51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39.0" customHeight="1">
      <c r="A89" s="4"/>
      <c r="B89" s="48" t="s">
        <v>75</v>
      </c>
      <c r="C89" s="52"/>
      <c r="D89" s="53"/>
      <c r="E89" s="51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8.75" customHeight="1">
      <c r="A90" s="4"/>
      <c r="B90" s="32" t="s">
        <v>76</v>
      </c>
      <c r="C90" s="54">
        <f t="shared" ref="C90:D90" si="2">SUM(C77:C89)</f>
        <v>0</v>
      </c>
      <c r="D90" s="55">
        <f t="shared" si="2"/>
        <v>0</v>
      </c>
      <c r="E90" s="56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57.0" customHeight="1">
      <c r="A91" s="4"/>
      <c r="B91" s="57" t="s">
        <v>77</v>
      </c>
      <c r="C91" s="58" t="str">
        <f>IF(D73=C90,"","収入合計額と事業総予算額の合計が一致していません！！")</f>
        <v/>
      </c>
      <c r="D91" s="58" t="str">
        <f>IF(D72=D90,"","助成金申請額と助成金充当額の合計が一致していません！！")</f>
        <v/>
      </c>
      <c r="E91" s="5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8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8.75" customHeight="1">
      <c r="A93" s="4"/>
      <c r="B93" s="60" t="s">
        <v>78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8.75" customHeight="1">
      <c r="A94" s="4"/>
      <c r="B94" s="61" t="s">
        <v>79</v>
      </c>
      <c r="C94" s="62" t="s">
        <v>80</v>
      </c>
      <c r="D94" s="63"/>
      <c r="E94" s="64"/>
      <c r="F94" s="4"/>
      <c r="G94" s="37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8.75" customHeight="1">
      <c r="A95" s="4"/>
      <c r="B95" s="61" t="s">
        <v>81</v>
      </c>
      <c r="C95" s="62" t="s">
        <v>82</v>
      </c>
      <c r="D95" s="63"/>
      <c r="E95" s="64"/>
      <c r="F95" s="4"/>
      <c r="G95" s="37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8.75" customHeight="1">
      <c r="A96" s="4"/>
      <c r="B96" s="61" t="s">
        <v>83</v>
      </c>
      <c r="C96" s="62" t="s">
        <v>84</v>
      </c>
      <c r="D96" s="63"/>
      <c r="E96" s="64"/>
      <c r="F96" s="4"/>
      <c r="G96" s="37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8.75" customHeight="1">
      <c r="A97" s="4"/>
      <c r="B97" s="61" t="s">
        <v>85</v>
      </c>
      <c r="C97" s="62" t="s">
        <v>86</v>
      </c>
      <c r="D97" s="63"/>
      <c r="E97" s="64"/>
      <c r="F97" s="4"/>
      <c r="G97" s="37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8.75" customHeight="1">
      <c r="A98" s="4"/>
      <c r="B98" s="65" t="s">
        <v>87</v>
      </c>
      <c r="C98" s="62" t="s">
        <v>88</v>
      </c>
      <c r="D98" s="63"/>
      <c r="E98" s="64"/>
      <c r="F98" s="4"/>
      <c r="G98" s="37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8.75" customHeight="1">
      <c r="A99" s="4"/>
      <c r="B99" s="61" t="s">
        <v>89</v>
      </c>
      <c r="C99" s="62" t="s">
        <v>90</v>
      </c>
      <c r="D99" s="63"/>
      <c r="E99" s="64"/>
      <c r="F99" s="4"/>
      <c r="G99" s="37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8.75" customHeight="1">
      <c r="A100" s="4"/>
      <c r="B100" s="61" t="s">
        <v>91</v>
      </c>
      <c r="C100" s="62" t="s">
        <v>92</v>
      </c>
      <c r="D100" s="63"/>
      <c r="E100" s="64"/>
      <c r="F100" s="4"/>
      <c r="G100" s="37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8.75" customHeight="1">
      <c r="A101" s="4"/>
      <c r="B101" s="65" t="s">
        <v>93</v>
      </c>
      <c r="C101" s="62" t="s">
        <v>94</v>
      </c>
      <c r="D101" s="63"/>
      <c r="E101" s="64"/>
      <c r="F101" s="4"/>
      <c r="G101" s="37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8.75" customHeight="1">
      <c r="A102" s="66"/>
      <c r="B102" s="61" t="s">
        <v>95</v>
      </c>
      <c r="C102" s="62" t="s">
        <v>96</v>
      </c>
      <c r="D102" s="63"/>
      <c r="E102" s="64"/>
      <c r="F102" s="4"/>
      <c r="G102" s="37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8.75" customHeight="1">
      <c r="A103" s="4"/>
      <c r="B103" s="61" t="s">
        <v>97</v>
      </c>
      <c r="C103" s="62" t="s">
        <v>98</v>
      </c>
      <c r="D103" s="63"/>
      <c r="E103" s="64"/>
      <c r="F103" s="4"/>
      <c r="G103" s="37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8.75" customHeight="1">
      <c r="A104" s="4"/>
      <c r="B104" s="61" t="s">
        <v>99</v>
      </c>
      <c r="C104" s="62" t="s">
        <v>100</v>
      </c>
      <c r="D104" s="63"/>
      <c r="E104" s="64"/>
      <c r="F104" s="4"/>
      <c r="G104" s="37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8.75" customHeight="1">
      <c r="A105" s="4"/>
      <c r="B105" s="61" t="s">
        <v>101</v>
      </c>
      <c r="C105" s="62" t="s">
        <v>102</v>
      </c>
      <c r="D105" s="63"/>
      <c r="E105" s="64"/>
      <c r="F105" s="4"/>
      <c r="G105" s="37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8.75" customHeight="1">
      <c r="A106" s="4"/>
      <c r="B106" s="61" t="s">
        <v>103</v>
      </c>
      <c r="C106" s="62" t="s">
        <v>104</v>
      </c>
      <c r="D106" s="63"/>
      <c r="E106" s="6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8.75" customHeight="1">
      <c r="A107" s="4"/>
      <c r="B107" s="6" t="s">
        <v>105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8.75" customHeight="1">
      <c r="A108" s="4"/>
      <c r="B108" s="6" t="s">
        <v>106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8.75" customHeight="1">
      <c r="A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8.75" customHeight="1">
      <c r="A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8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8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8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8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8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8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8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8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8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8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8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8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8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8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8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8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8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8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8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8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8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8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8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8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8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8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8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8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8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8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8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8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8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8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8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8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8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8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8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8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8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8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8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8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8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8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8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8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8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8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8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8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8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8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8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8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8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8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8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8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8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8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8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8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8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8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8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8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8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8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8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8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8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8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8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8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8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8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8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8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8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8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8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8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8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8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8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8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8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8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8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8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8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8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8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8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8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8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8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8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8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8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8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8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8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8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8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8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8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8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8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8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8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8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8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8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8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8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8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8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8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8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8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8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8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8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8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8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8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8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8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8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8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8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8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8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8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8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8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8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8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8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8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8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8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8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8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8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8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8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8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8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8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8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8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8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8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8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8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8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8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8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8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8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8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8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8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8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8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8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8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8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8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8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8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8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8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8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8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8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8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8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8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8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8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8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8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8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8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8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8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8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8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8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8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8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8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8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8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8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8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8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8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8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8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8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8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8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8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8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8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8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8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8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8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8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8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8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8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8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8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8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8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8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8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8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8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8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8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8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8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8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8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8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8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8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8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8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8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8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8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8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8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8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8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8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8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8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8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8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8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8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8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8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8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8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8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8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8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8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8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8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8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8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8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8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8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8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8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8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8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8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8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8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8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8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8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8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8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8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8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8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8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8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8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8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8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8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8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8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8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8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8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8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8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8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8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8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8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8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8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8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8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8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8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8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8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8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8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8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8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8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8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8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8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8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8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8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8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8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8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8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8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8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8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8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8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8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8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8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8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8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8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8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8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8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8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8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8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8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8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8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8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8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8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8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8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8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8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8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8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8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8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8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8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8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8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8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8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8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8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8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8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8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8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8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8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8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8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8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8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8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8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8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8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8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8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8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8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8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8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8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8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8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8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8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8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8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8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8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8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8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8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8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8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8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8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8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8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8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8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8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8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8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8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8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8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8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8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8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8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8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8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8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8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8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8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8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8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8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8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8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8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8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8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8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8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8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8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8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8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8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8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8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8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8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8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8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8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8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8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8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8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8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8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8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8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8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8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8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8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8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8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8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8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8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8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8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8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8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8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8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8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8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8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8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8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8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8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8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8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8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8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8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8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8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8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8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8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8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8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8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8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8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8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8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8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8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8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8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8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8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8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8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8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8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8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8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8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8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8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8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8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8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8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8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8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8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8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8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8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8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8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8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8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8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8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8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8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8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8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8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8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8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8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8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8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8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8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8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8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8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8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8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8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8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8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8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8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8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8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8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8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8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8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8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8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8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8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8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8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8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8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8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8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8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8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8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8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8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8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8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8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8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8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8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8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8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8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8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8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8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8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8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8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8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8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8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8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8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8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8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8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8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8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8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8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8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8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8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8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8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8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8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8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8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8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8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8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8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8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8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8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8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8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8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8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8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8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8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8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8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8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8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8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8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8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8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8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8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8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8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8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8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8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8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8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8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8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8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8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8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8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8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8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8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8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8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8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8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8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8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8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8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8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8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8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8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8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8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8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8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8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8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8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8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8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8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8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8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8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8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8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8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8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8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8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8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8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8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8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8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8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8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8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8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8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8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8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8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8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8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8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8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8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8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8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8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8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8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8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8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8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8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8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8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8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8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8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8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8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8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8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8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8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8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8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8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8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8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8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8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8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8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8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8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8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8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8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8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8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8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8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8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8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8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8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8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8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8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8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8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8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8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8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8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8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8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8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8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8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8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8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8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8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8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8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8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8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8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8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8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8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8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8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8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8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8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8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8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8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8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8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8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8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8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8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8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8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8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8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8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8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8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8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8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8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8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8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8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8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8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8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8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8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8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8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8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8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8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8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8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8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8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8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8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8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8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8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8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8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8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8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8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8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8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8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8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8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8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8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8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8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8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8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8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8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8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8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8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8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8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8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8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8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8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8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8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8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8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8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8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8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8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8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8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8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8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8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8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8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8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8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8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8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8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8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8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8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8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8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8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8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8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8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8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8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8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8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8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8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8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8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8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8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8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8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8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8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8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8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8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8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8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8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8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8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8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8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</sheetData>
  <mergeCells count="120">
    <mergeCell ref="D39:E39"/>
    <mergeCell ref="D42:E42"/>
    <mergeCell ref="D30:E30"/>
    <mergeCell ref="D31:E31"/>
    <mergeCell ref="D32:E32"/>
    <mergeCell ref="D33:E33"/>
    <mergeCell ref="D36:E36"/>
    <mergeCell ref="D37:E37"/>
    <mergeCell ref="D38:E38"/>
    <mergeCell ref="A1:E1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D13:E13"/>
    <mergeCell ref="B13:C13"/>
    <mergeCell ref="B14:C14"/>
    <mergeCell ref="B15:C15"/>
    <mergeCell ref="B18:C18"/>
    <mergeCell ref="B19:C19"/>
    <mergeCell ref="B20:C20"/>
    <mergeCell ref="B21:C21"/>
    <mergeCell ref="D14:E14"/>
    <mergeCell ref="D15:E15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B22:C22"/>
    <mergeCell ref="B23:C23"/>
    <mergeCell ref="B24:C24"/>
    <mergeCell ref="B25:C25"/>
    <mergeCell ref="B26:B29"/>
    <mergeCell ref="B30:B33"/>
    <mergeCell ref="B36:C36"/>
    <mergeCell ref="D45:E45"/>
    <mergeCell ref="D46:E46"/>
    <mergeCell ref="D62:E62"/>
    <mergeCell ref="D63:E63"/>
    <mergeCell ref="D64:E64"/>
    <mergeCell ref="D65:E65"/>
    <mergeCell ref="D69:E69"/>
    <mergeCell ref="D70:E70"/>
    <mergeCell ref="D71:E71"/>
    <mergeCell ref="C99:E99"/>
    <mergeCell ref="C100:E100"/>
    <mergeCell ref="C101:E101"/>
    <mergeCell ref="C102:E102"/>
    <mergeCell ref="C103:E103"/>
    <mergeCell ref="C104:E104"/>
    <mergeCell ref="C105:E105"/>
    <mergeCell ref="C106:E106"/>
    <mergeCell ref="D72:E72"/>
    <mergeCell ref="D73:E73"/>
    <mergeCell ref="C94:E94"/>
    <mergeCell ref="C95:E95"/>
    <mergeCell ref="C96:E96"/>
    <mergeCell ref="C97:E97"/>
    <mergeCell ref="C98:E98"/>
    <mergeCell ref="B37:C37"/>
    <mergeCell ref="B38:C38"/>
    <mergeCell ref="B39:C39"/>
    <mergeCell ref="B42:C42"/>
    <mergeCell ref="B43:C43"/>
    <mergeCell ref="D43:E43"/>
    <mergeCell ref="D44:E44"/>
    <mergeCell ref="B44:C44"/>
    <mergeCell ref="B45:C45"/>
    <mergeCell ref="B46:C46"/>
    <mergeCell ref="B47:C47"/>
    <mergeCell ref="D47:E47"/>
    <mergeCell ref="B48:C48"/>
    <mergeCell ref="D48:E48"/>
    <mergeCell ref="B49:C49"/>
    <mergeCell ref="D49:E49"/>
    <mergeCell ref="B50:C50"/>
    <mergeCell ref="D50:E50"/>
    <mergeCell ref="B51:C51"/>
    <mergeCell ref="D51:E51"/>
    <mergeCell ref="D54:E54"/>
    <mergeCell ref="B54:C54"/>
    <mergeCell ref="B55:C55"/>
    <mergeCell ref="B56:C56"/>
    <mergeCell ref="B57:C57"/>
    <mergeCell ref="B58:C58"/>
    <mergeCell ref="B59:C59"/>
    <mergeCell ref="B60:C60"/>
    <mergeCell ref="D55:E55"/>
    <mergeCell ref="D56:E56"/>
    <mergeCell ref="D57:E57"/>
    <mergeCell ref="D58:E58"/>
    <mergeCell ref="D59:E59"/>
    <mergeCell ref="D60:E60"/>
    <mergeCell ref="D61:E61"/>
    <mergeCell ref="B71:C71"/>
    <mergeCell ref="B72:C72"/>
    <mergeCell ref="B73:C73"/>
    <mergeCell ref="B61:C61"/>
    <mergeCell ref="B62:C62"/>
    <mergeCell ref="B63:C63"/>
    <mergeCell ref="B64:C64"/>
    <mergeCell ref="B65:C65"/>
    <mergeCell ref="B69:C69"/>
    <mergeCell ref="B70:C70"/>
  </mergeCells>
  <dataValidations>
    <dataValidation type="decimal" allowBlank="1" showInputMessage="1" showErrorMessage="1" prompt="半角数字で記入してください（円、\は入れないでください）" sqref="D22:D27 D30:D31 D51 D56 D60 D64 D69:D71">
      <formula1>0.0</formula1>
      <formula2>9.9999999E7</formula2>
    </dataValidation>
    <dataValidation type="decimal" allowBlank="1" showInputMessage="1" showErrorMessage="1" prompt="半角数字で記入してください（円、\は入れないでください）" sqref="C77:D89">
      <formula1>0.0</formula1>
      <formula2>9.99999999E8</formula2>
    </dataValidation>
    <dataValidation type="list" allowBlank="1" showErrorMessage="1" sqref="D42">
      <formula1>$I$42:$I$43</formula1>
    </dataValidation>
    <dataValidation type="decimal" allowBlank="1" showInputMessage="1" showErrorMessage="1" prompt="半角数字で入力してください！" sqref="D72:D73">
      <formula1>0.0</formula1>
      <formula2>9.9999999E7</formula2>
    </dataValidation>
  </dataValidations>
  <hyperlinks>
    <hyperlink r:id="rId1" ref="B4"/>
  </hyperlinks>
  <printOptions/>
  <pageMargins bottom="0.75" footer="0.0" header="0.0" left="0.7" right="0.7" top="0.75"/>
  <pageSetup paperSize="9" scale="85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0"/>
    <col customWidth="1" min="2" max="2" width="29.86"/>
    <col customWidth="1" min="3" max="5" width="22.43"/>
    <col customWidth="1" min="6" max="6" width="10.0"/>
    <col customWidth="1" hidden="1" min="7" max="8" width="8.71"/>
    <col customWidth="1" min="9" max="9" width="8.71"/>
    <col customWidth="1" hidden="1" min="10" max="12" width="8.71"/>
    <col customWidth="1" min="13" max="22" width="8.71"/>
  </cols>
  <sheetData>
    <row r="1" ht="18.75" customHeight="1">
      <c r="A1" s="67" t="s">
        <v>107</v>
      </c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ht="18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ht="18.75" customHeight="1">
      <c r="A3" s="4"/>
      <c r="B3" s="4" t="s">
        <v>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ht="18.75" customHeight="1">
      <c r="A4" s="4"/>
      <c r="B4" s="7" t="s">
        <v>4</v>
      </c>
      <c r="C4" s="8"/>
      <c r="D4" s="15" t="s">
        <v>108</v>
      </c>
      <c r="E4" s="1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ht="18.75" customHeight="1">
      <c r="A5" s="4"/>
      <c r="B5" s="17" t="s">
        <v>109</v>
      </c>
      <c r="C5" s="11"/>
      <c r="D5" s="15" t="s">
        <v>110</v>
      </c>
      <c r="E5" s="1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ht="32.25" customHeight="1">
      <c r="A6" s="4"/>
      <c r="B6" s="13" t="s">
        <v>111</v>
      </c>
      <c r="C6" s="14"/>
      <c r="D6" s="15" t="s">
        <v>112</v>
      </c>
      <c r="E6" s="1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ht="18.75" customHeight="1">
      <c r="A7" s="4"/>
      <c r="B7" s="16" t="s">
        <v>4</v>
      </c>
      <c r="C7" s="8"/>
      <c r="D7" s="15" t="s">
        <v>113</v>
      </c>
      <c r="E7" s="1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ht="18.75" customHeight="1">
      <c r="A8" s="4"/>
      <c r="B8" s="17" t="s">
        <v>7</v>
      </c>
      <c r="C8" s="11"/>
      <c r="D8" s="15" t="s">
        <v>114</v>
      </c>
      <c r="E8" s="1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ht="18.75" customHeight="1">
      <c r="A9" s="4"/>
      <c r="B9" s="16" t="s">
        <v>8</v>
      </c>
      <c r="C9" s="8"/>
      <c r="D9" s="68" t="s">
        <v>115</v>
      </c>
      <c r="E9" s="1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ht="45.0" customHeight="1">
      <c r="A10" s="4"/>
      <c r="B10" s="17" t="s">
        <v>116</v>
      </c>
      <c r="C10" s="11"/>
      <c r="D10" s="15" t="s">
        <v>117</v>
      </c>
      <c r="E10" s="1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ht="18.75" customHeight="1">
      <c r="A11" s="4"/>
      <c r="B11" s="13" t="s">
        <v>118</v>
      </c>
      <c r="C11" s="14"/>
      <c r="D11" s="15" t="s">
        <v>119</v>
      </c>
      <c r="E11" s="1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ht="18.75" customHeight="1">
      <c r="A12" s="4"/>
      <c r="B12" s="13" t="s">
        <v>120</v>
      </c>
      <c r="C12" s="14"/>
      <c r="D12" s="69" t="s">
        <v>121</v>
      </c>
      <c r="E12" s="1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ht="18.75" customHeight="1">
      <c r="A13" s="4"/>
      <c r="B13" s="13" t="s">
        <v>11</v>
      </c>
      <c r="C13" s="14"/>
      <c r="D13" s="70" t="s">
        <v>122</v>
      </c>
      <c r="E13" s="1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ht="18.75" customHeight="1">
      <c r="A14" s="4"/>
      <c r="B14" s="13" t="s">
        <v>123</v>
      </c>
      <c r="C14" s="14"/>
      <c r="D14" s="15" t="s">
        <v>124</v>
      </c>
      <c r="E14" s="1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ht="18.75" customHeight="1">
      <c r="A15" s="4"/>
      <c r="B15" s="13" t="s">
        <v>125</v>
      </c>
      <c r="C15" s="14"/>
      <c r="D15" s="15" t="s">
        <v>126</v>
      </c>
      <c r="E15" s="1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ht="18.75" customHeight="1">
      <c r="A16" s="4"/>
      <c r="B16" s="71" t="s">
        <v>127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ht="18.75" customHeight="1">
      <c r="A17" s="4"/>
      <c r="B17" s="71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ht="18.75" customHeight="1">
      <c r="A18" s="4"/>
      <c r="B18" s="4" t="s">
        <v>13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ht="18.75" customHeight="1">
      <c r="A19" s="4"/>
      <c r="B19" s="13" t="s">
        <v>14</v>
      </c>
      <c r="C19" s="14"/>
      <c r="D19" s="15" t="s">
        <v>128</v>
      </c>
      <c r="E19" s="1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ht="18.75" customHeight="1">
      <c r="A20" s="4"/>
      <c r="B20" s="13" t="s">
        <v>129</v>
      </c>
      <c r="C20" s="14"/>
      <c r="D20" s="15" t="s">
        <v>130</v>
      </c>
      <c r="E20" s="1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ht="117.0" customHeight="1">
      <c r="A21" s="4"/>
      <c r="B21" s="13" t="s">
        <v>16</v>
      </c>
      <c r="C21" s="14"/>
      <c r="D21" s="20" t="s">
        <v>131</v>
      </c>
      <c r="E21" s="1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ht="18.75" customHeight="1">
      <c r="A22" s="4"/>
      <c r="B22" s="13" t="s">
        <v>132</v>
      </c>
      <c r="C22" s="14"/>
      <c r="D22" s="15" t="s">
        <v>133</v>
      </c>
      <c r="E22" s="1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ht="18.75" customHeight="1">
      <c r="A23" s="4"/>
      <c r="B23" s="34" t="s">
        <v>134</v>
      </c>
      <c r="C23" s="25" t="s">
        <v>23</v>
      </c>
      <c r="D23" s="26">
        <v>0.0</v>
      </c>
      <c r="E23" s="27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ht="18.75" customHeight="1">
      <c r="A24" s="4"/>
      <c r="B24" s="28"/>
      <c r="C24" s="72" t="s">
        <v>135</v>
      </c>
      <c r="D24" s="30">
        <v>0.0</v>
      </c>
      <c r="E24" s="31"/>
      <c r="F24" s="4"/>
      <c r="G24" s="4"/>
      <c r="H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ht="18.75" customHeight="1">
      <c r="A25" s="4"/>
      <c r="B25" s="28"/>
      <c r="C25" s="32" t="s">
        <v>25</v>
      </c>
      <c r="D25" s="15" t="s">
        <v>136</v>
      </c>
      <c r="E25" s="14"/>
      <c r="F25" s="4"/>
      <c r="G25" s="4"/>
      <c r="H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ht="18.75" customHeight="1">
      <c r="A26" s="4"/>
      <c r="B26" s="28"/>
      <c r="C26" s="32" t="s">
        <v>26</v>
      </c>
      <c r="D26" s="15" t="s">
        <v>137</v>
      </c>
      <c r="E26" s="14"/>
      <c r="F26" s="4"/>
      <c r="G26" s="4"/>
      <c r="H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ht="18.75" customHeight="1">
      <c r="A27" s="4"/>
      <c r="B27" s="33"/>
      <c r="C27" s="32" t="s">
        <v>138</v>
      </c>
      <c r="D27" s="15" t="s">
        <v>139</v>
      </c>
      <c r="E27" s="14"/>
      <c r="F27" s="4"/>
      <c r="G27" s="4"/>
      <c r="H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ht="18.75" customHeight="1">
      <c r="A28" s="4"/>
      <c r="B28" s="34" t="s">
        <v>22</v>
      </c>
      <c r="C28" s="25" t="s">
        <v>23</v>
      </c>
      <c r="D28" s="26">
        <v>200000.0</v>
      </c>
      <c r="E28" s="27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ht="18.75" customHeight="1">
      <c r="A29" s="4"/>
      <c r="B29" s="28"/>
      <c r="C29" s="72" t="s">
        <v>135</v>
      </c>
      <c r="D29" s="30">
        <v>0.0</v>
      </c>
      <c r="E29" s="31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ht="18.75" customHeight="1">
      <c r="A30" s="4"/>
      <c r="B30" s="28"/>
      <c r="C30" s="32" t="s">
        <v>25</v>
      </c>
      <c r="D30" s="15" t="s">
        <v>136</v>
      </c>
      <c r="E30" s="1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ht="18.75" customHeight="1">
      <c r="A31" s="4"/>
      <c r="B31" s="28"/>
      <c r="C31" s="32" t="s">
        <v>26</v>
      </c>
      <c r="D31" s="15" t="s">
        <v>137</v>
      </c>
      <c r="E31" s="1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ht="18.75" customHeight="1">
      <c r="A32" s="4"/>
      <c r="B32" s="33"/>
      <c r="C32" s="32" t="s">
        <v>138</v>
      </c>
      <c r="D32" s="15" t="s">
        <v>139</v>
      </c>
      <c r="E32" s="1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ht="18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ht="18.75" customHeight="1">
      <c r="A34" s="4"/>
      <c r="B34" s="4" t="s">
        <v>140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ht="18.75" customHeight="1">
      <c r="A35" s="4"/>
      <c r="B35" s="34" t="s">
        <v>141</v>
      </c>
      <c r="C35" s="32" t="s">
        <v>142</v>
      </c>
      <c r="D35" s="15" t="s">
        <v>143</v>
      </c>
      <c r="E35" s="1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ht="18.75" customHeight="1">
      <c r="A36" s="4"/>
      <c r="B36" s="28"/>
      <c r="C36" s="32" t="s">
        <v>144</v>
      </c>
      <c r="D36" s="15" t="s">
        <v>137</v>
      </c>
      <c r="E36" s="1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ht="18.75" customHeight="1">
      <c r="A37" s="4"/>
      <c r="B37" s="33"/>
      <c r="C37" s="32" t="s">
        <v>145</v>
      </c>
      <c r="D37" s="15" t="s">
        <v>139</v>
      </c>
      <c r="E37" s="1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ht="18.75" customHeight="1">
      <c r="A38" s="4"/>
      <c r="B38" s="34" t="s">
        <v>146</v>
      </c>
      <c r="C38" s="32" t="s">
        <v>147</v>
      </c>
      <c r="D38" s="15" t="s">
        <v>148</v>
      </c>
      <c r="E38" s="1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ht="18.75" customHeight="1">
      <c r="A39" s="4"/>
      <c r="B39" s="28"/>
      <c r="C39" s="32" t="s">
        <v>142</v>
      </c>
      <c r="D39" s="15" t="s">
        <v>149</v>
      </c>
      <c r="E39" s="1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ht="18.75" customHeight="1">
      <c r="A40" s="4"/>
      <c r="B40" s="28"/>
      <c r="C40" s="32" t="s">
        <v>144</v>
      </c>
      <c r="D40" s="15" t="s">
        <v>150</v>
      </c>
      <c r="E40" s="1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ht="18.75" customHeight="1">
      <c r="A41" s="4"/>
      <c r="B41" s="33"/>
      <c r="C41" s="32" t="s">
        <v>145</v>
      </c>
      <c r="D41" s="15" t="s">
        <v>151</v>
      </c>
      <c r="E41" s="1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ht="18.75" customHeight="1">
      <c r="A42" s="4"/>
      <c r="B42" s="73"/>
      <c r="C42" s="73"/>
      <c r="D42" s="74"/>
      <c r="E42" s="7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ht="18.75" customHeight="1">
      <c r="A43" s="4"/>
      <c r="B43" s="4" t="s">
        <v>152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ht="18.75" customHeight="1">
      <c r="A44" s="4"/>
      <c r="B44" s="13" t="s">
        <v>29</v>
      </c>
      <c r="C44" s="14"/>
      <c r="D44" s="15" t="s">
        <v>153</v>
      </c>
      <c r="E44" s="1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ht="18.75" customHeight="1">
      <c r="A45" s="4"/>
      <c r="B45" s="13" t="s">
        <v>30</v>
      </c>
      <c r="C45" s="14"/>
      <c r="D45" s="15" t="s">
        <v>154</v>
      </c>
      <c r="E45" s="1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ht="18.75" customHeight="1">
      <c r="A46" s="4"/>
      <c r="B46" s="13" t="s">
        <v>31</v>
      </c>
      <c r="C46" s="14"/>
      <c r="D46" s="15" t="s">
        <v>155</v>
      </c>
      <c r="E46" s="1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ht="18.75" customHeight="1">
      <c r="A47" s="4"/>
      <c r="B47" s="13" t="s">
        <v>30</v>
      </c>
      <c r="C47" s="14"/>
      <c r="D47" s="15" t="s">
        <v>156</v>
      </c>
      <c r="E47" s="1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ht="18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ht="18.75" customHeight="1">
      <c r="A49" s="4"/>
      <c r="B49" s="4" t="s">
        <v>157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ht="18.75" customHeight="1">
      <c r="A50" s="4"/>
      <c r="B50" s="13" t="s">
        <v>33</v>
      </c>
      <c r="C50" s="14"/>
      <c r="D50" s="15"/>
      <c r="E50" s="14"/>
      <c r="F50" s="4"/>
      <c r="G50" s="4"/>
      <c r="H50" s="4"/>
      <c r="I50" s="4"/>
      <c r="J50" s="37" t="s">
        <v>158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ht="18.75" customHeight="1">
      <c r="A51" s="4"/>
      <c r="B51" s="13" t="s">
        <v>35</v>
      </c>
      <c r="C51" s="14"/>
      <c r="D51" s="15" t="s">
        <v>159</v>
      </c>
      <c r="E51" s="14"/>
      <c r="F51" s="4"/>
      <c r="G51" s="4"/>
      <c r="H51" s="4"/>
      <c r="I51" s="4"/>
      <c r="J51" s="37" t="s">
        <v>160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ht="96.75" customHeight="1">
      <c r="A52" s="4"/>
      <c r="B52" s="13" t="s">
        <v>161</v>
      </c>
      <c r="C52" s="14"/>
      <c r="D52" s="20" t="s">
        <v>162</v>
      </c>
      <c r="E52" s="14"/>
      <c r="F52" s="39">
        <f t="shared" ref="F52:F53" si="1">LEN(D52)</f>
        <v>48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ht="150.0" customHeight="1">
      <c r="A53" s="4"/>
      <c r="B53" s="75" t="s">
        <v>163</v>
      </c>
      <c r="C53" s="14"/>
      <c r="D53" s="20" t="s">
        <v>164</v>
      </c>
      <c r="E53" s="14"/>
      <c r="F53" s="39">
        <f t="shared" si="1"/>
        <v>86</v>
      </c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ht="18.75" customHeight="1">
      <c r="A54" s="4"/>
      <c r="B54" s="13" t="s">
        <v>165</v>
      </c>
      <c r="C54" s="14"/>
      <c r="D54" s="15" t="s">
        <v>166</v>
      </c>
      <c r="E54" s="1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ht="18.75" customHeight="1">
      <c r="A55" s="4"/>
      <c r="B55" s="13" t="s">
        <v>167</v>
      </c>
      <c r="C55" s="14"/>
      <c r="D55" s="15" t="s">
        <v>168</v>
      </c>
      <c r="E55" s="1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ht="18.75" customHeight="1">
      <c r="A56" s="4"/>
      <c r="B56" s="13" t="s">
        <v>169</v>
      </c>
      <c r="C56" s="14"/>
      <c r="D56" s="42">
        <v>300000.0</v>
      </c>
      <c r="E56" s="1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ht="18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ht="18.75" customHeight="1">
      <c r="A58" s="4"/>
      <c r="B58" s="4" t="s">
        <v>44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ht="18.75" customHeight="1">
      <c r="A59" s="4"/>
      <c r="B59" s="13" t="s">
        <v>45</v>
      </c>
      <c r="C59" s="14"/>
      <c r="D59" s="15" t="s">
        <v>170</v>
      </c>
      <c r="E59" s="1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ht="18.75" customHeight="1">
      <c r="A60" s="4"/>
      <c r="B60" s="13" t="s">
        <v>46</v>
      </c>
      <c r="C60" s="14"/>
      <c r="D60" s="15" t="s">
        <v>171</v>
      </c>
      <c r="E60" s="1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ht="18.75" customHeight="1">
      <c r="A61" s="4"/>
      <c r="B61" s="13" t="s">
        <v>47</v>
      </c>
      <c r="C61" s="14"/>
      <c r="D61" s="42">
        <v>200000.0</v>
      </c>
      <c r="E61" s="1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ht="18.75" customHeight="1">
      <c r="A62" s="4"/>
      <c r="B62" s="13" t="s">
        <v>48</v>
      </c>
      <c r="C62" s="14"/>
      <c r="D62" s="15" t="s">
        <v>172</v>
      </c>
      <c r="E62" s="1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ht="18.75" customHeight="1">
      <c r="A63" s="4"/>
      <c r="B63" s="13" t="s">
        <v>49</v>
      </c>
      <c r="C63" s="14"/>
      <c r="D63" s="15" t="s">
        <v>173</v>
      </c>
      <c r="E63" s="1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ht="18.75" customHeight="1">
      <c r="A64" s="4"/>
      <c r="B64" s="13" t="s">
        <v>46</v>
      </c>
      <c r="C64" s="14"/>
      <c r="D64" s="15" t="s">
        <v>155</v>
      </c>
      <c r="E64" s="1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ht="18.75" customHeight="1">
      <c r="A65" s="4"/>
      <c r="B65" s="13" t="s">
        <v>47</v>
      </c>
      <c r="C65" s="14"/>
      <c r="D65" s="42">
        <v>100000.0</v>
      </c>
      <c r="E65" s="1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ht="18.75" customHeight="1">
      <c r="A66" s="4"/>
      <c r="B66" s="13" t="s">
        <v>48</v>
      </c>
      <c r="C66" s="14"/>
      <c r="D66" s="15" t="s">
        <v>172</v>
      </c>
      <c r="E66" s="1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ht="18.75" customHeight="1">
      <c r="A67" s="4"/>
      <c r="B67" s="13" t="s">
        <v>50</v>
      </c>
      <c r="C67" s="14"/>
      <c r="D67" s="15"/>
      <c r="E67" s="1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ht="18.75" customHeight="1">
      <c r="A68" s="4"/>
      <c r="B68" s="13" t="s">
        <v>46</v>
      </c>
      <c r="C68" s="14"/>
      <c r="D68" s="15"/>
      <c r="E68" s="1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ht="18.75" customHeight="1">
      <c r="A69" s="4"/>
      <c r="B69" s="13" t="s">
        <v>47</v>
      </c>
      <c r="C69" s="14"/>
      <c r="D69" s="42"/>
      <c r="E69" s="1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ht="18.75" customHeight="1">
      <c r="A70" s="4"/>
      <c r="B70" s="13" t="s">
        <v>48</v>
      </c>
      <c r="C70" s="14"/>
      <c r="D70" s="15"/>
      <c r="E70" s="1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ht="18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ht="18.75" customHeight="1">
      <c r="A72" s="4"/>
      <c r="B72" s="4" t="s">
        <v>51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ht="18.75" customHeight="1">
      <c r="A73" s="4"/>
      <c r="B73" s="4" t="s">
        <v>52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ht="39.0" customHeight="1">
      <c r="A74" s="4"/>
      <c r="B74" s="13" t="s">
        <v>174</v>
      </c>
      <c r="C74" s="14"/>
      <c r="D74" s="42">
        <v>300000.0</v>
      </c>
      <c r="E74" s="1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ht="39.0" customHeight="1">
      <c r="A75" s="4"/>
      <c r="B75" s="13" t="s">
        <v>175</v>
      </c>
      <c r="C75" s="14"/>
      <c r="D75" s="42">
        <v>0.0</v>
      </c>
      <c r="E75" s="1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ht="18.75" customHeight="1">
      <c r="A76" s="4"/>
      <c r="B76" s="13" t="s">
        <v>55</v>
      </c>
      <c r="C76" s="14"/>
      <c r="D76" s="42">
        <v>0.0</v>
      </c>
      <c r="E76" s="1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ht="18.75" customHeight="1">
      <c r="A77" s="4"/>
      <c r="B77" s="13" t="s">
        <v>56</v>
      </c>
      <c r="C77" s="14"/>
      <c r="D77" s="76">
        <f>D56</f>
        <v>300000</v>
      </c>
      <c r="E77" s="1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ht="18.75" customHeight="1">
      <c r="A78" s="4"/>
      <c r="B78" s="13" t="s">
        <v>57</v>
      </c>
      <c r="C78" s="14"/>
      <c r="D78" s="76">
        <f>SUM(D74:D77)</f>
        <v>600000</v>
      </c>
      <c r="E78" s="1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ht="18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ht="18.75" customHeight="1">
      <c r="A80" s="4"/>
      <c r="B80" s="4" t="s">
        <v>58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ht="36.75" customHeight="1">
      <c r="A81" s="4"/>
      <c r="B81" s="32" t="s">
        <v>176</v>
      </c>
      <c r="C81" s="32" t="s">
        <v>177</v>
      </c>
      <c r="D81" s="77" t="s">
        <v>178</v>
      </c>
      <c r="E81" s="77" t="s">
        <v>179</v>
      </c>
      <c r="F81" s="47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>
      <c r="A82" s="4"/>
      <c r="B82" s="32" t="s">
        <v>180</v>
      </c>
      <c r="C82" s="52">
        <v>300000.0</v>
      </c>
      <c r="D82" s="53">
        <v>190000.0</v>
      </c>
      <c r="E82" s="51" t="s">
        <v>181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ht="39.0" customHeight="1">
      <c r="A83" s="4"/>
      <c r="B83" s="32" t="s">
        <v>83</v>
      </c>
      <c r="C83" s="52">
        <v>0.0</v>
      </c>
      <c r="D83" s="53">
        <v>0.0</v>
      </c>
      <c r="E83" s="51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ht="39.0" customHeight="1">
      <c r="A84" s="4"/>
      <c r="B84" s="32" t="s">
        <v>85</v>
      </c>
      <c r="C84" s="52">
        <v>50000.0</v>
      </c>
      <c r="D84" s="53">
        <v>10000.0</v>
      </c>
      <c r="E84" s="51" t="s">
        <v>182</v>
      </c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>
      <c r="A85" s="4"/>
      <c r="B85" s="32" t="s">
        <v>183</v>
      </c>
      <c r="C85" s="52">
        <v>200000.0</v>
      </c>
      <c r="D85" s="53">
        <v>70000.0</v>
      </c>
      <c r="E85" s="51" t="s">
        <v>184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ht="39.0" customHeight="1">
      <c r="A86" s="4"/>
      <c r="B86" s="32" t="s">
        <v>185</v>
      </c>
      <c r="C86" s="52">
        <v>0.0</v>
      </c>
      <c r="D86" s="53">
        <v>0.0</v>
      </c>
      <c r="E86" s="51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ht="39.0" customHeight="1">
      <c r="A87" s="4"/>
      <c r="B87" s="32" t="s">
        <v>91</v>
      </c>
      <c r="C87" s="52">
        <v>50000.0</v>
      </c>
      <c r="D87" s="53">
        <v>0.0</v>
      </c>
      <c r="E87" s="51" t="s">
        <v>186</v>
      </c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ht="39.0" customHeight="1">
      <c r="A88" s="4"/>
      <c r="B88" s="32" t="s">
        <v>187</v>
      </c>
      <c r="C88" s="52">
        <v>50000.0</v>
      </c>
      <c r="D88" s="53">
        <v>20000.0</v>
      </c>
      <c r="E88" s="51" t="s">
        <v>188</v>
      </c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ht="39.0" customHeight="1">
      <c r="A89" s="4"/>
      <c r="B89" s="32" t="s">
        <v>189</v>
      </c>
      <c r="C89" s="53">
        <v>0.0</v>
      </c>
      <c r="D89" s="53">
        <v>0.0</v>
      </c>
      <c r="E89" s="51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ht="39.0" customHeight="1">
      <c r="A90" s="4"/>
      <c r="B90" s="32" t="s">
        <v>190</v>
      </c>
      <c r="C90" s="53">
        <v>0.0</v>
      </c>
      <c r="D90" s="53">
        <v>0.0</v>
      </c>
      <c r="E90" s="51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ht="39.0" customHeight="1">
      <c r="A91" s="4"/>
      <c r="B91" s="78" t="s">
        <v>97</v>
      </c>
      <c r="C91" s="52">
        <v>20000.0</v>
      </c>
      <c r="D91" s="53">
        <v>10000.0</v>
      </c>
      <c r="E91" s="51" t="s">
        <v>191</v>
      </c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ht="18.75" customHeight="1">
      <c r="A92" s="4"/>
      <c r="B92" s="78" t="s">
        <v>95</v>
      </c>
      <c r="C92" s="53">
        <v>0.0</v>
      </c>
      <c r="D92" s="53">
        <v>0.0</v>
      </c>
      <c r="E92" s="51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ht="57.0" customHeight="1">
      <c r="A93" s="4"/>
      <c r="B93" s="78" t="s">
        <v>192</v>
      </c>
      <c r="C93" s="52">
        <v>100000.0</v>
      </c>
      <c r="D93" s="53">
        <v>0.0</v>
      </c>
      <c r="E93" s="51" t="s">
        <v>193</v>
      </c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ht="31.5" customHeight="1">
      <c r="A94" s="4"/>
      <c r="B94" s="32" t="s">
        <v>76</v>
      </c>
      <c r="C94" s="79">
        <f t="shared" ref="C94:D94" si="2">SUM(C82:C93)</f>
        <v>770000</v>
      </c>
      <c r="D94" s="79">
        <f t="shared" si="2"/>
        <v>300000</v>
      </c>
      <c r="E94" s="56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ht="42.75" customHeight="1">
      <c r="A95" s="4"/>
      <c r="B95" s="57" t="s">
        <v>77</v>
      </c>
      <c r="C95" s="14"/>
      <c r="D95" s="80">
        <f>D56</f>
        <v>300000</v>
      </c>
      <c r="E95" s="81" t="str">
        <f>IF(D94=D95,"","助成金申請額と助成金充当額の合計が一致していません！！")</f>
        <v/>
      </c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ht="18.75" customHeight="1">
      <c r="A97" s="4"/>
      <c r="B97" s="60" t="s">
        <v>78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ht="18.75" customHeight="1">
      <c r="A98" s="4"/>
      <c r="B98" s="61" t="s">
        <v>79</v>
      </c>
      <c r="C98" s="82" t="s">
        <v>194</v>
      </c>
      <c r="D98" s="6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ht="18.75" customHeight="1">
      <c r="A99" s="4"/>
      <c r="B99" s="61" t="s">
        <v>83</v>
      </c>
      <c r="C99" s="82" t="s">
        <v>195</v>
      </c>
      <c r="D99" s="6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ht="18.75" customHeight="1">
      <c r="A100" s="4"/>
      <c r="B100" s="61" t="s">
        <v>85</v>
      </c>
      <c r="C100" s="82" t="s">
        <v>196</v>
      </c>
      <c r="D100" s="6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ht="18.75" customHeight="1">
      <c r="A101" s="4"/>
      <c r="B101" s="61" t="s">
        <v>197</v>
      </c>
      <c r="C101" s="82" t="s">
        <v>88</v>
      </c>
      <c r="D101" s="6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ht="18.75" customHeight="1">
      <c r="A102" s="4"/>
      <c r="B102" s="61" t="s">
        <v>185</v>
      </c>
      <c r="C102" s="82" t="s">
        <v>198</v>
      </c>
      <c r="D102" s="6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ht="18.75" customHeight="1">
      <c r="A103" s="4"/>
      <c r="B103" s="61" t="s">
        <v>91</v>
      </c>
      <c r="C103" s="82" t="s">
        <v>92</v>
      </c>
      <c r="D103" s="6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ht="18.75" customHeight="1">
      <c r="A104" s="4"/>
      <c r="B104" s="61" t="s">
        <v>199</v>
      </c>
      <c r="C104" s="83" t="s">
        <v>200</v>
      </c>
      <c r="D104" s="6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ht="18.75" customHeight="1">
      <c r="A105" s="4"/>
      <c r="B105" s="84" t="s">
        <v>201</v>
      </c>
      <c r="C105" s="84" t="s">
        <v>202</v>
      </c>
      <c r="D105" s="8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ht="18.75" customHeight="1">
      <c r="A106" s="4"/>
      <c r="B106" s="84" t="s">
        <v>190</v>
      </c>
      <c r="C106" s="85" t="s">
        <v>203</v>
      </c>
      <c r="D106" s="6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ht="18.75" customHeight="1">
      <c r="A107" s="4"/>
      <c r="B107" s="84" t="s">
        <v>97</v>
      </c>
      <c r="C107" s="85" t="s">
        <v>98</v>
      </c>
      <c r="D107" s="6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ht="18.75" customHeight="1">
      <c r="A108" s="4"/>
      <c r="B108" s="84" t="s">
        <v>95</v>
      </c>
      <c r="C108" s="84" t="s">
        <v>204</v>
      </c>
      <c r="D108" s="8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ht="18.75" customHeight="1">
      <c r="A109" s="4"/>
      <c r="B109" s="84" t="s">
        <v>192</v>
      </c>
      <c r="C109" s="83" t="s">
        <v>205</v>
      </c>
      <c r="D109" s="6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ht="18.75" customHeight="1">
      <c r="A110" s="4"/>
      <c r="B110" s="6" t="s">
        <v>105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ht="18.75" customHeight="1">
      <c r="A111" s="4"/>
      <c r="B111" s="6" t="s">
        <v>106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ht="18.75" customHeight="1">
      <c r="A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 ht="18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ht="18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ht="18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ht="18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ht="18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ht="18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ht="18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ht="18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ht="18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ht="18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ht="18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ht="18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ht="18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ht="18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ht="18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ht="18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ht="18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ht="18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ht="18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ht="18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ht="18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ht="18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ht="18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ht="18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ht="18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ht="18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ht="18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ht="18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ht="18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ht="18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ht="18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ht="18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ht="18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ht="18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ht="18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ht="18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ht="18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ht="18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ht="18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ht="18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ht="18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ht="18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ht="18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ht="18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ht="18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ht="18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ht="18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ht="18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ht="18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ht="18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ht="18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ht="18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ht="18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ht="18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ht="18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ht="18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ht="18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ht="18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ht="18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ht="18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ht="18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ht="18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ht="18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ht="18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ht="18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ht="18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ht="18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ht="18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ht="18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ht="18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ht="18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ht="18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ht="18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ht="18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ht="18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ht="18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ht="18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ht="18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ht="18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ht="18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ht="18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ht="18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ht="18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ht="18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ht="18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ht="18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ht="18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ht="18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ht="18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ht="18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ht="18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ht="18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ht="18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ht="18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ht="18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ht="18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ht="18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ht="18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ht="18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ht="18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ht="18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ht="18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ht="18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ht="18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ht="18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ht="18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ht="18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ht="18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 ht="18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ht="18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ht="18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ht="18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ht="18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 ht="18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 ht="18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</row>
    <row r="228" ht="18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</row>
    <row r="229" ht="18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</row>
    <row r="230" ht="18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</row>
    <row r="231" ht="18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</row>
    <row r="232" ht="18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</row>
    <row r="233" ht="18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</row>
    <row r="234" ht="18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</row>
    <row r="235" ht="18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</row>
    <row r="236" ht="18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</row>
    <row r="237" ht="18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 ht="18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</row>
    <row r="239" ht="18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</row>
    <row r="240" ht="18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</row>
    <row r="241" ht="18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</row>
    <row r="242" ht="18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 ht="18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 ht="18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</row>
    <row r="245" ht="18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ht="18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ht="18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 ht="18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 ht="18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</row>
    <row r="250" ht="18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</row>
    <row r="251" ht="18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</row>
    <row r="252" ht="18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</row>
    <row r="253" ht="18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</row>
    <row r="254" ht="18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</row>
    <row r="255" ht="18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</row>
    <row r="256" ht="18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</row>
    <row r="257" ht="18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</row>
    <row r="258" ht="18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</row>
    <row r="259" ht="18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</row>
    <row r="260" ht="18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</row>
    <row r="261" ht="18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</row>
    <row r="262" ht="18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</row>
    <row r="263" ht="18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</row>
    <row r="264" ht="18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</row>
    <row r="265" ht="18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</row>
    <row r="266" ht="18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</row>
    <row r="267" ht="18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</row>
    <row r="268" ht="18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</row>
    <row r="269" ht="18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ht="18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ht="18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</row>
    <row r="272" ht="18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</row>
    <row r="273" ht="18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</row>
    <row r="274" ht="18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</row>
    <row r="275" ht="18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</row>
    <row r="276" ht="18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</row>
    <row r="277" ht="18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</row>
    <row r="278" ht="18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</row>
    <row r="279" ht="18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</row>
    <row r="280" ht="18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</row>
    <row r="281" ht="18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</row>
    <row r="282" ht="18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</row>
    <row r="283" ht="18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</row>
    <row r="284" ht="18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</row>
    <row r="285" ht="18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</row>
    <row r="286" ht="18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</row>
    <row r="287" ht="18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</row>
    <row r="288" ht="18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</row>
    <row r="289" ht="18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</row>
    <row r="290" ht="18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</row>
    <row r="291" ht="18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</row>
    <row r="292" ht="18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</row>
    <row r="293" ht="18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</row>
    <row r="294" ht="18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</row>
    <row r="295" ht="18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</row>
    <row r="296" ht="18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</row>
    <row r="297" ht="18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</row>
    <row r="298" ht="18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</row>
    <row r="299" ht="18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</row>
    <row r="300" ht="18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</row>
    <row r="301" ht="18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</row>
    <row r="302" ht="18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</row>
    <row r="303" ht="18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</row>
    <row r="304" ht="18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</row>
    <row r="305" ht="18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</row>
    <row r="306" ht="18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</row>
    <row r="307" ht="18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</row>
    <row r="308" ht="18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</row>
    <row r="309" ht="18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</row>
    <row r="310" ht="18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</row>
    <row r="311" ht="18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</row>
    <row r="312" ht="18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</row>
    <row r="313" ht="18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</row>
    <row r="314" ht="18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</row>
    <row r="315" ht="18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</row>
    <row r="316" ht="18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</row>
    <row r="317" ht="18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</row>
    <row r="318" ht="18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</row>
    <row r="319" ht="18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</row>
    <row r="320" ht="18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</row>
    <row r="321" ht="18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</row>
    <row r="322" ht="18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</row>
    <row r="323" ht="18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</row>
    <row r="324" ht="18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</row>
    <row r="325" ht="18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</row>
    <row r="326" ht="18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</row>
    <row r="327" ht="18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</row>
    <row r="328" ht="18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</row>
    <row r="329" ht="18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</row>
    <row r="330" ht="18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</row>
    <row r="331" ht="18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</row>
    <row r="332" ht="18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</row>
    <row r="333" ht="18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</row>
    <row r="334" ht="18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</row>
    <row r="335" ht="18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</row>
    <row r="336" ht="18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</row>
    <row r="337" ht="18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</row>
    <row r="338" ht="18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</row>
    <row r="339" ht="18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</row>
    <row r="340" ht="18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</row>
    <row r="341" ht="18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</row>
    <row r="342" ht="18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</row>
    <row r="343" ht="18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</row>
    <row r="344" ht="18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</row>
    <row r="345" ht="18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</row>
    <row r="346" ht="18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</row>
    <row r="347" ht="18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</row>
    <row r="348" ht="18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</row>
    <row r="349" ht="18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</row>
    <row r="350" ht="18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</row>
    <row r="351" ht="18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</row>
    <row r="352" ht="18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</row>
    <row r="353" ht="18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</row>
    <row r="354" ht="18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</row>
    <row r="355" ht="18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</row>
    <row r="356" ht="18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</row>
    <row r="357" ht="18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</row>
    <row r="358" ht="18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</row>
    <row r="359" ht="18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</row>
    <row r="360" ht="18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</row>
    <row r="361" ht="18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</row>
    <row r="362" ht="18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</row>
    <row r="363" ht="18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</row>
    <row r="364" ht="18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</row>
    <row r="365" ht="18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</row>
    <row r="366" ht="18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</row>
    <row r="367" ht="18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</row>
    <row r="368" ht="18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</row>
    <row r="369" ht="18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</row>
    <row r="370" ht="18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</row>
    <row r="371" ht="18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</row>
    <row r="372" ht="18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</row>
    <row r="373" ht="18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</row>
    <row r="374" ht="18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</row>
    <row r="375" ht="18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</row>
    <row r="376" ht="18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</row>
    <row r="377" ht="18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</row>
    <row r="378" ht="18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</row>
    <row r="379" ht="18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</row>
    <row r="380" ht="18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</row>
    <row r="381" ht="18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</row>
    <row r="382" ht="18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</row>
    <row r="383" ht="18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</row>
    <row r="384" ht="18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</row>
    <row r="385" ht="18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</row>
    <row r="386" ht="18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</row>
    <row r="387" ht="18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</row>
    <row r="388" ht="18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</row>
    <row r="389" ht="18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</row>
    <row r="390" ht="18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</row>
    <row r="391" ht="18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</row>
    <row r="392" ht="18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</row>
    <row r="393" ht="18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</row>
    <row r="394" ht="18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</row>
    <row r="395" ht="18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</row>
    <row r="396" ht="18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</row>
    <row r="397" ht="18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</row>
    <row r="398" ht="18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</row>
    <row r="399" ht="18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</row>
    <row r="400" ht="18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</row>
    <row r="401" ht="18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</row>
    <row r="402" ht="18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</row>
    <row r="403" ht="18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</row>
    <row r="404" ht="18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</row>
    <row r="405" ht="18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</row>
    <row r="406" ht="18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</row>
    <row r="407" ht="18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</row>
    <row r="408" ht="18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</row>
    <row r="409" ht="18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</row>
    <row r="410" ht="18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</row>
    <row r="411" ht="18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</row>
    <row r="412" ht="18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</row>
    <row r="413" ht="18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</row>
    <row r="414" ht="18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</row>
    <row r="415" ht="18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</row>
    <row r="416" ht="18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</row>
    <row r="417" ht="18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</row>
    <row r="418" ht="18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</row>
    <row r="419" ht="18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</row>
    <row r="420" ht="18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</row>
    <row r="421" ht="18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</row>
    <row r="422" ht="18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</row>
    <row r="423" ht="18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</row>
    <row r="424" ht="18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</row>
    <row r="425" ht="18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</row>
    <row r="426" ht="18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</row>
    <row r="427" ht="18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</row>
    <row r="428" ht="18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</row>
    <row r="429" ht="18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</row>
    <row r="430" ht="18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</row>
    <row r="431" ht="18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</row>
    <row r="432" ht="18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</row>
    <row r="433" ht="18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</row>
    <row r="434" ht="18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</row>
    <row r="435" ht="18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</row>
    <row r="436" ht="18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</row>
    <row r="437" ht="18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</row>
    <row r="438" ht="18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</row>
    <row r="439" ht="18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</row>
    <row r="440" ht="18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</row>
    <row r="441" ht="18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</row>
    <row r="442" ht="18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</row>
    <row r="443" ht="18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</row>
    <row r="444" ht="18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</row>
    <row r="445" ht="18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</row>
    <row r="446" ht="18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</row>
    <row r="447" ht="18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</row>
    <row r="448" ht="18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</row>
    <row r="449" ht="18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</row>
    <row r="450" ht="18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</row>
    <row r="451" ht="18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</row>
    <row r="452" ht="18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</row>
    <row r="453" ht="18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</row>
    <row r="454" ht="18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</row>
    <row r="455" ht="18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</row>
    <row r="456" ht="18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</row>
    <row r="457" ht="18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</row>
    <row r="458" ht="18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</row>
    <row r="459" ht="18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</row>
    <row r="460" ht="18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</row>
    <row r="461" ht="18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</row>
    <row r="462" ht="18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</row>
    <row r="463" ht="18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</row>
    <row r="464" ht="18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</row>
    <row r="465" ht="18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</row>
    <row r="466" ht="18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</row>
    <row r="467" ht="18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</row>
    <row r="468" ht="18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</row>
    <row r="469" ht="18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</row>
    <row r="470" ht="18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</row>
    <row r="471" ht="18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</row>
    <row r="472" ht="18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</row>
    <row r="473" ht="18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</row>
    <row r="474" ht="18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</row>
    <row r="475" ht="18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</row>
    <row r="476" ht="18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</row>
    <row r="477" ht="18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</row>
    <row r="478" ht="18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</row>
    <row r="479" ht="18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</row>
    <row r="480" ht="18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</row>
    <row r="481" ht="18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</row>
    <row r="482" ht="18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</row>
    <row r="483" ht="18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</row>
    <row r="484" ht="18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</row>
    <row r="485" ht="18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</row>
    <row r="486" ht="18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</row>
    <row r="487" ht="18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</row>
    <row r="488" ht="18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</row>
    <row r="489" ht="18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</row>
    <row r="490" ht="18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</row>
    <row r="491" ht="18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</row>
    <row r="492" ht="18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</row>
    <row r="493" ht="18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</row>
    <row r="494" ht="18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</row>
    <row r="495" ht="18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</row>
    <row r="496" ht="18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</row>
    <row r="497" ht="18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</row>
    <row r="498" ht="18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</row>
    <row r="499" ht="18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</row>
    <row r="500" ht="18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</row>
    <row r="501" ht="18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</row>
    <row r="502" ht="18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</row>
    <row r="503" ht="18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</row>
    <row r="504" ht="18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</row>
    <row r="505" ht="18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</row>
    <row r="506" ht="18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</row>
    <row r="507" ht="18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</row>
    <row r="508" ht="18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</row>
    <row r="509" ht="18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</row>
    <row r="510" ht="18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</row>
    <row r="511" ht="18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</row>
    <row r="512" ht="18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</row>
    <row r="513" ht="18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</row>
    <row r="514" ht="18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</row>
    <row r="515" ht="18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</row>
    <row r="516" ht="18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</row>
    <row r="517" ht="18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</row>
    <row r="518" ht="18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</row>
    <row r="519" ht="18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</row>
    <row r="520" ht="18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</row>
    <row r="521" ht="18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</row>
    <row r="522" ht="18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</row>
    <row r="523" ht="18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</row>
    <row r="524" ht="18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</row>
    <row r="525" ht="18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</row>
    <row r="526" ht="18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</row>
    <row r="527" ht="18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</row>
    <row r="528" ht="18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</row>
    <row r="529" ht="18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</row>
    <row r="530" ht="18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</row>
    <row r="531" ht="18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</row>
    <row r="532" ht="18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</row>
    <row r="533" ht="18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</row>
    <row r="534" ht="18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</row>
    <row r="535" ht="18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</row>
    <row r="536" ht="18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</row>
    <row r="537" ht="18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</row>
    <row r="538" ht="18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</row>
    <row r="539" ht="18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</row>
    <row r="540" ht="18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</row>
    <row r="541" ht="18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</row>
    <row r="542" ht="18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</row>
    <row r="543" ht="18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</row>
    <row r="544" ht="18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</row>
    <row r="545" ht="18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</row>
    <row r="546" ht="18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</row>
    <row r="547" ht="18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</row>
    <row r="548" ht="18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</row>
    <row r="549" ht="18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</row>
    <row r="550" ht="18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</row>
    <row r="551" ht="18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</row>
    <row r="552" ht="18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</row>
    <row r="553" ht="18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</row>
    <row r="554" ht="18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</row>
    <row r="555" ht="18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</row>
    <row r="556" ht="18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</row>
    <row r="557" ht="18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</row>
    <row r="558" ht="18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</row>
    <row r="559" ht="18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</row>
    <row r="560" ht="18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</row>
    <row r="561" ht="18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</row>
    <row r="562" ht="18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</row>
    <row r="563" ht="18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</row>
    <row r="564" ht="18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</row>
    <row r="565" ht="18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</row>
    <row r="566" ht="18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</row>
    <row r="567" ht="18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</row>
    <row r="568" ht="18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</row>
    <row r="569" ht="18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</row>
    <row r="570" ht="18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</row>
    <row r="571" ht="18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</row>
    <row r="572" ht="18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</row>
    <row r="573" ht="18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</row>
    <row r="574" ht="18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</row>
    <row r="575" ht="18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</row>
    <row r="576" ht="18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</row>
    <row r="577" ht="18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</row>
    <row r="578" ht="18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</row>
    <row r="579" ht="18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</row>
    <row r="580" ht="18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</row>
    <row r="581" ht="18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</row>
    <row r="582" ht="18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</row>
    <row r="583" ht="18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</row>
    <row r="584" ht="18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</row>
    <row r="585" ht="18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</row>
    <row r="586" ht="18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</row>
    <row r="587" ht="18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</row>
    <row r="588" ht="18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</row>
    <row r="589" ht="18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</row>
    <row r="590" ht="18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</row>
    <row r="591" ht="18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</row>
    <row r="592" ht="18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</row>
    <row r="593" ht="18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</row>
    <row r="594" ht="18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</row>
    <row r="595" ht="18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</row>
    <row r="596" ht="18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</row>
    <row r="597" ht="18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</row>
    <row r="598" ht="18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</row>
    <row r="599" ht="18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</row>
    <row r="600" ht="18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</row>
    <row r="601" ht="18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</row>
    <row r="602" ht="18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</row>
    <row r="603" ht="18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</row>
    <row r="604" ht="18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</row>
    <row r="605" ht="18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</row>
    <row r="606" ht="18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</row>
    <row r="607" ht="18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</row>
    <row r="608" ht="18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</row>
    <row r="609" ht="18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</row>
    <row r="610" ht="18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</row>
    <row r="611" ht="18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</row>
    <row r="612" ht="18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</row>
    <row r="613" ht="18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</row>
    <row r="614" ht="18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</row>
    <row r="615" ht="18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</row>
    <row r="616" ht="18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</row>
    <row r="617" ht="18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</row>
    <row r="618" ht="18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</row>
    <row r="619" ht="18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</row>
    <row r="620" ht="18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</row>
    <row r="621" ht="18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</row>
    <row r="622" ht="18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</row>
    <row r="623" ht="18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</row>
    <row r="624" ht="18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</row>
    <row r="625" ht="18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</row>
    <row r="626" ht="18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</row>
    <row r="627" ht="18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</row>
    <row r="628" ht="18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</row>
    <row r="629" ht="18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</row>
    <row r="630" ht="18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</row>
    <row r="631" ht="18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</row>
    <row r="632" ht="18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</row>
    <row r="633" ht="18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</row>
    <row r="634" ht="18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</row>
    <row r="635" ht="18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</row>
    <row r="636" ht="18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</row>
    <row r="637" ht="18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</row>
    <row r="638" ht="18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</row>
    <row r="639" ht="18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</row>
    <row r="640" ht="18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</row>
    <row r="641" ht="18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</row>
    <row r="642" ht="18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</row>
    <row r="643" ht="18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</row>
    <row r="644" ht="18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</row>
    <row r="645" ht="18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</row>
    <row r="646" ht="18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</row>
    <row r="647" ht="18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</row>
    <row r="648" ht="18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</row>
    <row r="649" ht="18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</row>
    <row r="650" ht="18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</row>
    <row r="651" ht="18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</row>
    <row r="652" ht="18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</row>
    <row r="653" ht="18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</row>
    <row r="654" ht="18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</row>
    <row r="655" ht="18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</row>
    <row r="656" ht="18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</row>
    <row r="657" ht="18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</row>
    <row r="658" ht="18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</row>
    <row r="659" ht="18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</row>
    <row r="660" ht="18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</row>
    <row r="661" ht="18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</row>
    <row r="662" ht="18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</row>
    <row r="663" ht="18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</row>
    <row r="664" ht="18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</row>
    <row r="665" ht="18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</row>
    <row r="666" ht="18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</row>
    <row r="667" ht="18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</row>
    <row r="668" ht="18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</row>
    <row r="669" ht="18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</row>
    <row r="670" ht="18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</row>
    <row r="671" ht="18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</row>
    <row r="672" ht="18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</row>
    <row r="673" ht="18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</row>
    <row r="674" ht="18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</row>
    <row r="675" ht="18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</row>
    <row r="676" ht="18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</row>
    <row r="677" ht="18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</row>
    <row r="678" ht="18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</row>
    <row r="679" ht="18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</row>
    <row r="680" ht="18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</row>
    <row r="681" ht="18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</row>
    <row r="682" ht="18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</row>
    <row r="683" ht="18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</row>
    <row r="684" ht="18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</row>
    <row r="685" ht="18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</row>
    <row r="686" ht="18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</row>
    <row r="687" ht="18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</row>
    <row r="688" ht="18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</row>
    <row r="689" ht="18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</row>
    <row r="690" ht="18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</row>
    <row r="691" ht="18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</row>
    <row r="692" ht="18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</row>
    <row r="693" ht="18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</row>
    <row r="694" ht="18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</row>
    <row r="695" ht="18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</row>
    <row r="696" ht="18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</row>
    <row r="697" ht="18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</row>
    <row r="698" ht="18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</row>
    <row r="699" ht="18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</row>
    <row r="700" ht="18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</row>
    <row r="701" ht="18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</row>
    <row r="702" ht="18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</row>
    <row r="703" ht="18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</row>
    <row r="704" ht="18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</row>
    <row r="705" ht="18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</row>
    <row r="706" ht="18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</row>
    <row r="707" ht="18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</row>
    <row r="708" ht="18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</row>
    <row r="709" ht="18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</row>
    <row r="710" ht="18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</row>
    <row r="711" ht="18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</row>
    <row r="712" ht="18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</row>
    <row r="713" ht="18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</row>
    <row r="714" ht="18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</row>
    <row r="715" ht="18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</row>
    <row r="716" ht="18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</row>
    <row r="717" ht="18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</row>
    <row r="718" ht="18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</row>
    <row r="719" ht="18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</row>
    <row r="720" ht="18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</row>
    <row r="721" ht="18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</row>
    <row r="722" ht="18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</row>
    <row r="723" ht="18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</row>
    <row r="724" ht="18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</row>
    <row r="725" ht="18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</row>
    <row r="726" ht="18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</row>
    <row r="727" ht="18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</row>
    <row r="728" ht="18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</row>
    <row r="729" ht="18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</row>
    <row r="730" ht="18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</row>
    <row r="731" ht="18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</row>
    <row r="732" ht="18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</row>
    <row r="733" ht="18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</row>
    <row r="734" ht="18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</row>
    <row r="735" ht="18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</row>
    <row r="736" ht="18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</row>
    <row r="737" ht="18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</row>
    <row r="738" ht="18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</row>
    <row r="739" ht="18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</row>
    <row r="740" ht="18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</row>
    <row r="741" ht="18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</row>
    <row r="742" ht="18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</row>
    <row r="743" ht="18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</row>
    <row r="744" ht="18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</row>
    <row r="745" ht="18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</row>
    <row r="746" ht="18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</row>
    <row r="747" ht="18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</row>
    <row r="748" ht="18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</row>
    <row r="749" ht="18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</row>
    <row r="750" ht="18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</row>
    <row r="751" ht="18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</row>
    <row r="752" ht="18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</row>
    <row r="753" ht="18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</row>
    <row r="754" ht="18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</row>
    <row r="755" ht="18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</row>
    <row r="756" ht="18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</row>
    <row r="757" ht="18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</row>
    <row r="758" ht="18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</row>
    <row r="759" ht="18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</row>
    <row r="760" ht="18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</row>
    <row r="761" ht="18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</row>
    <row r="762" ht="18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</row>
    <row r="763" ht="18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</row>
    <row r="764" ht="18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</row>
    <row r="765" ht="18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</row>
    <row r="766" ht="18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</row>
    <row r="767" ht="18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</row>
    <row r="768" ht="18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</row>
    <row r="769" ht="18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</row>
    <row r="770" ht="18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</row>
    <row r="771" ht="18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</row>
    <row r="772" ht="18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</row>
    <row r="773" ht="18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</row>
    <row r="774" ht="18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</row>
    <row r="775" ht="18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</row>
    <row r="776" ht="18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</row>
    <row r="777" ht="18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</row>
    <row r="778" ht="18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</row>
    <row r="779" ht="18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</row>
    <row r="780" ht="18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</row>
    <row r="781" ht="18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</row>
    <row r="782" ht="18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</row>
    <row r="783" ht="18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</row>
    <row r="784" ht="18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</row>
    <row r="785" ht="18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</row>
    <row r="786" ht="18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</row>
    <row r="787" ht="18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</row>
    <row r="788" ht="18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</row>
    <row r="789" ht="18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</row>
    <row r="790" ht="18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</row>
    <row r="791" ht="18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</row>
    <row r="792" ht="18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</row>
    <row r="793" ht="18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</row>
    <row r="794" ht="18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</row>
    <row r="795" ht="18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</row>
    <row r="796" ht="18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</row>
    <row r="797" ht="18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</row>
    <row r="798" ht="18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</row>
    <row r="799" ht="18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</row>
    <row r="800" ht="18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</row>
    <row r="801" ht="18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</row>
    <row r="802" ht="18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</row>
    <row r="803" ht="18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</row>
    <row r="804" ht="18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</row>
    <row r="805" ht="18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</row>
    <row r="806" ht="18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</row>
    <row r="807" ht="18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</row>
    <row r="808" ht="18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</row>
    <row r="809" ht="18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</row>
    <row r="810" ht="18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</row>
    <row r="811" ht="18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</row>
    <row r="812" ht="18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</row>
    <row r="813" ht="18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</row>
    <row r="814" ht="18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</row>
    <row r="815" ht="18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</row>
    <row r="816" ht="18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</row>
    <row r="817" ht="18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</row>
    <row r="818" ht="18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</row>
    <row r="819" ht="18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</row>
    <row r="820" ht="18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</row>
    <row r="821" ht="18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</row>
    <row r="822" ht="18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</row>
    <row r="823" ht="18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</row>
    <row r="824" ht="18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</row>
    <row r="825" ht="18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</row>
    <row r="826" ht="18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</row>
    <row r="827" ht="18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</row>
    <row r="828" ht="18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</row>
    <row r="829" ht="18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</row>
    <row r="830" ht="18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</row>
    <row r="831" ht="18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</row>
    <row r="832" ht="18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</row>
    <row r="833" ht="18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</row>
    <row r="834" ht="18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</row>
    <row r="835" ht="18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</row>
    <row r="836" ht="18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</row>
    <row r="837" ht="18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</row>
    <row r="838" ht="18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</row>
    <row r="839" ht="18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</row>
    <row r="840" ht="18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</row>
    <row r="841" ht="18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</row>
    <row r="842" ht="18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</row>
    <row r="843" ht="18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</row>
    <row r="844" ht="18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</row>
    <row r="845" ht="18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</row>
    <row r="846" ht="18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</row>
    <row r="847" ht="18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</row>
    <row r="848" ht="18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</row>
    <row r="849" ht="18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</row>
    <row r="850" ht="18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</row>
    <row r="851" ht="18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</row>
    <row r="852" ht="18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</row>
    <row r="853" ht="18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</row>
    <row r="854" ht="18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</row>
    <row r="855" ht="18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</row>
    <row r="856" ht="18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</row>
    <row r="857" ht="18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</row>
    <row r="858" ht="18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</row>
    <row r="859" ht="18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</row>
    <row r="860" ht="18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</row>
    <row r="861" ht="18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</row>
    <row r="862" ht="18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</row>
    <row r="863" ht="18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</row>
    <row r="864" ht="18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</row>
    <row r="865" ht="18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</row>
    <row r="866" ht="18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</row>
    <row r="867" ht="18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</row>
    <row r="868" ht="18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</row>
    <row r="869" ht="18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</row>
    <row r="870" ht="18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</row>
    <row r="871" ht="18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</row>
    <row r="872" ht="18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</row>
    <row r="873" ht="18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</row>
    <row r="874" ht="18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</row>
    <row r="875" ht="18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</row>
    <row r="876" ht="18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</row>
    <row r="877" ht="18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</row>
    <row r="878" ht="18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</row>
    <row r="879" ht="18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</row>
    <row r="880" ht="18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</row>
    <row r="881" ht="18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</row>
    <row r="882" ht="18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</row>
    <row r="883" ht="18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</row>
    <row r="884" ht="18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</row>
    <row r="885" ht="18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</row>
    <row r="886" ht="18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</row>
    <row r="887" ht="18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</row>
    <row r="888" ht="18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</row>
    <row r="889" ht="18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</row>
    <row r="890" ht="18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</row>
    <row r="891" ht="18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</row>
    <row r="892" ht="18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</row>
    <row r="893" ht="18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</row>
    <row r="894" ht="18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</row>
    <row r="895" ht="18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</row>
    <row r="896" ht="18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</row>
    <row r="897" ht="18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</row>
    <row r="898" ht="18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</row>
    <row r="899" ht="18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</row>
    <row r="900" ht="18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</row>
    <row r="901" ht="18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</row>
    <row r="902" ht="18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</row>
    <row r="903" ht="18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</row>
    <row r="904" ht="18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</row>
    <row r="905" ht="18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</row>
    <row r="906" ht="18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</row>
    <row r="907" ht="18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</row>
    <row r="908" ht="18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</row>
    <row r="909" ht="18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</row>
    <row r="910" ht="18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</row>
    <row r="911" ht="18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</row>
    <row r="912" ht="18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</row>
    <row r="913" ht="18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</row>
    <row r="914" ht="18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</row>
    <row r="915" ht="18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</row>
    <row r="916" ht="18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</row>
    <row r="917" ht="18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</row>
    <row r="918" ht="18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</row>
    <row r="919" ht="18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</row>
    <row r="920" ht="18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</row>
    <row r="921" ht="18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</row>
    <row r="922" ht="18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</row>
    <row r="923" ht="18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</row>
    <row r="924" ht="18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</row>
    <row r="925" ht="18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</row>
    <row r="926" ht="18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</row>
    <row r="927" ht="18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</row>
    <row r="928" ht="18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</row>
    <row r="929" ht="18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</row>
    <row r="930" ht="18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</row>
    <row r="931" ht="18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</row>
    <row r="932" ht="18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</row>
    <row r="933" ht="18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</row>
    <row r="934" ht="18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</row>
    <row r="935" ht="18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</row>
    <row r="936" ht="18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</row>
    <row r="937" ht="18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</row>
    <row r="938" ht="18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</row>
    <row r="939" ht="18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</row>
    <row r="940" ht="18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</row>
    <row r="941" ht="18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</row>
    <row r="942" ht="18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</row>
    <row r="943" ht="18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</row>
    <row r="944" ht="18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</row>
    <row r="945" ht="18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</row>
    <row r="946" ht="18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</row>
    <row r="947" ht="18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</row>
    <row r="948" ht="18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</row>
    <row r="949" ht="18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</row>
    <row r="950" ht="18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</row>
    <row r="951" ht="18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</row>
    <row r="952" ht="18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</row>
    <row r="953" ht="18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</row>
    <row r="954" ht="18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</row>
    <row r="955" ht="18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</row>
    <row r="956" ht="18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</row>
    <row r="957" ht="18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</row>
    <row r="958" ht="18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</row>
    <row r="959" ht="18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</row>
    <row r="960" ht="18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</row>
    <row r="961" ht="18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</row>
    <row r="962" ht="18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</row>
    <row r="963" ht="18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</row>
    <row r="964" ht="18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</row>
    <row r="965" ht="18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</row>
    <row r="966" ht="18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</row>
    <row r="967" ht="18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</row>
    <row r="968" ht="18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</row>
    <row r="969" ht="18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</row>
    <row r="970" ht="18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</row>
    <row r="971" ht="18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</row>
    <row r="972" ht="18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</row>
    <row r="973" ht="18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</row>
    <row r="974" ht="18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</row>
    <row r="975" ht="18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</row>
    <row r="976" ht="18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</row>
    <row r="977" ht="18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</row>
    <row r="978" ht="18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</row>
    <row r="979" ht="18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</row>
    <row r="980" ht="18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</row>
    <row r="981" ht="18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</row>
    <row r="982" ht="18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</row>
    <row r="983" ht="18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</row>
    <row r="984" ht="18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</row>
    <row r="985" ht="18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</row>
    <row r="986" ht="18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</row>
    <row r="987" ht="18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</row>
    <row r="988" ht="18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</row>
    <row r="989" ht="18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</row>
    <row r="990" ht="18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</row>
    <row r="991" ht="18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</row>
  </sheetData>
  <mergeCells count="121">
    <mergeCell ref="B10:C10"/>
    <mergeCell ref="B11:C11"/>
    <mergeCell ref="B12:C12"/>
    <mergeCell ref="B13:C13"/>
    <mergeCell ref="B14:C14"/>
    <mergeCell ref="B15:C15"/>
    <mergeCell ref="B19:C19"/>
    <mergeCell ref="B20:C20"/>
    <mergeCell ref="B21:C21"/>
    <mergeCell ref="B22:C22"/>
    <mergeCell ref="B23:B27"/>
    <mergeCell ref="B28:B32"/>
    <mergeCell ref="B35:B37"/>
    <mergeCell ref="B38:B41"/>
    <mergeCell ref="B44:C44"/>
    <mergeCell ref="B45:C45"/>
    <mergeCell ref="B46:C46"/>
    <mergeCell ref="B47:C47"/>
    <mergeCell ref="B50:C50"/>
    <mergeCell ref="B51:C51"/>
    <mergeCell ref="B52:C52"/>
    <mergeCell ref="B53:C53"/>
    <mergeCell ref="B54:C54"/>
    <mergeCell ref="B55:C55"/>
    <mergeCell ref="B56:C56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4:C74"/>
    <mergeCell ref="B75:C75"/>
    <mergeCell ref="B76:C76"/>
    <mergeCell ref="B77:C77"/>
    <mergeCell ref="B78:C78"/>
    <mergeCell ref="C104:D104"/>
    <mergeCell ref="C106:D106"/>
    <mergeCell ref="C107:D107"/>
    <mergeCell ref="C109:D109"/>
    <mergeCell ref="B95:C95"/>
    <mergeCell ref="C98:D98"/>
    <mergeCell ref="C99:D99"/>
    <mergeCell ref="C100:D100"/>
    <mergeCell ref="C101:D101"/>
    <mergeCell ref="C102:D102"/>
    <mergeCell ref="C103:D103"/>
    <mergeCell ref="D55:E55"/>
    <mergeCell ref="D56:E56"/>
    <mergeCell ref="D59:E59"/>
    <mergeCell ref="D60:E60"/>
    <mergeCell ref="D61:E61"/>
    <mergeCell ref="D62:E62"/>
    <mergeCell ref="D63:E63"/>
    <mergeCell ref="D74:E74"/>
    <mergeCell ref="D75:E75"/>
    <mergeCell ref="D76:E76"/>
    <mergeCell ref="D77:E77"/>
    <mergeCell ref="D78:E78"/>
    <mergeCell ref="D64:E64"/>
    <mergeCell ref="D65:E65"/>
    <mergeCell ref="D66:E66"/>
    <mergeCell ref="D67:E67"/>
    <mergeCell ref="D68:E68"/>
    <mergeCell ref="D69:E69"/>
    <mergeCell ref="D70:E70"/>
    <mergeCell ref="A1:E1"/>
    <mergeCell ref="B4:C4"/>
    <mergeCell ref="D4:E4"/>
    <mergeCell ref="B5:C5"/>
    <mergeCell ref="D5:E5"/>
    <mergeCell ref="B6:C6"/>
    <mergeCell ref="D6:E6"/>
    <mergeCell ref="B7:C7"/>
    <mergeCell ref="D7:E7"/>
    <mergeCell ref="B8:C8"/>
    <mergeCell ref="D8:E8"/>
    <mergeCell ref="B9:C9"/>
    <mergeCell ref="D9:E9"/>
    <mergeCell ref="D10:E10"/>
    <mergeCell ref="D11:E11"/>
    <mergeCell ref="D12:E12"/>
    <mergeCell ref="D13:E13"/>
    <mergeCell ref="D14:E14"/>
    <mergeCell ref="D15:E15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5:E35"/>
    <mergeCell ref="D36:E36"/>
    <mergeCell ref="D37:E37"/>
    <mergeCell ref="D38:E38"/>
    <mergeCell ref="D39:E39"/>
    <mergeCell ref="D40:E40"/>
    <mergeCell ref="D41:E41"/>
    <mergeCell ref="D44:E44"/>
    <mergeCell ref="D45:E45"/>
    <mergeCell ref="D46:E46"/>
    <mergeCell ref="D47:E47"/>
    <mergeCell ref="D50:E50"/>
    <mergeCell ref="D51:E51"/>
    <mergeCell ref="D52:E52"/>
    <mergeCell ref="D53:E53"/>
    <mergeCell ref="D54:E54"/>
  </mergeCells>
  <dataValidations>
    <dataValidation type="decimal" allowBlank="1" showInputMessage="1" showErrorMessage="1" prompt="半角数字で記入してください（円、\は入れないでください）" sqref="D23:D24 D28:D29 D56 D61 D65 D69 D74:D76">
      <formula1>0.0</formula1>
      <formula2>9.9999999E7</formula2>
    </dataValidation>
    <dataValidation type="decimal" allowBlank="1" showInputMessage="1" showErrorMessage="1" prompt="半角数字で記入してください（円、\は入れないでください）" sqref="C82:D93">
      <formula1>0.0</formula1>
      <formula2>9.99999999E8</formula2>
    </dataValidation>
    <dataValidation type="list" allowBlank="1" showErrorMessage="1" sqref="D50">
      <formula1>$J$50:$J$51</formula1>
    </dataValidation>
    <dataValidation type="decimal" allowBlank="1" showInputMessage="1" showErrorMessage="1" prompt="半角数字で入力してください！" sqref="D77:D78">
      <formula1>0.0</formula1>
      <formula2>9.9999999E7</formula2>
    </dataValidation>
  </dataValidations>
  <hyperlinks>
    <hyperlink r:id="rId1" ref="D12"/>
    <hyperlink r:id="rId2" ref="D13"/>
  </hyperlinks>
  <printOptions/>
  <pageMargins bottom="0.75" footer="0.0" header="0.0" left="0.7" right="0.7" top="0.75"/>
  <pageSetup paperSize="9" orientation="portrait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0"/>
    <col customWidth="1" min="2" max="2" width="29.86"/>
    <col customWidth="1" min="3" max="3" width="30.29"/>
    <col customWidth="1" min="4" max="5" width="22.43"/>
    <col customWidth="1" min="6" max="6" width="10.0"/>
    <col customWidth="1" hidden="1" min="7" max="8" width="8.71"/>
    <col customWidth="1" min="9" max="9" width="8.71"/>
    <col customWidth="1" hidden="1" min="10" max="12" width="8.71"/>
    <col customWidth="1" min="13" max="22" width="8.71"/>
  </cols>
  <sheetData>
    <row r="1" ht="18.75" customHeight="1">
      <c r="A1" s="67" t="s">
        <v>107</v>
      </c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ht="18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ht="18.75" customHeight="1">
      <c r="A3" s="4"/>
      <c r="B3" s="4" t="s">
        <v>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ht="18.75" customHeight="1">
      <c r="A4" s="4"/>
      <c r="B4" s="7" t="s">
        <v>4</v>
      </c>
      <c r="C4" s="8"/>
      <c r="D4" s="15" t="s">
        <v>108</v>
      </c>
      <c r="E4" s="1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ht="18.75" customHeight="1">
      <c r="A5" s="4"/>
      <c r="B5" s="17" t="s">
        <v>109</v>
      </c>
      <c r="C5" s="11"/>
      <c r="D5" s="15" t="s">
        <v>110</v>
      </c>
      <c r="E5" s="1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ht="32.25" customHeight="1">
      <c r="A6" s="4"/>
      <c r="B6" s="13" t="s">
        <v>206</v>
      </c>
      <c r="C6" s="14"/>
      <c r="D6" s="15" t="s">
        <v>112</v>
      </c>
      <c r="E6" s="1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ht="18.75" customHeight="1">
      <c r="A7" s="4"/>
      <c r="B7" s="16" t="s">
        <v>4</v>
      </c>
      <c r="C7" s="8"/>
      <c r="D7" s="15" t="s">
        <v>113</v>
      </c>
      <c r="E7" s="1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ht="18.75" customHeight="1">
      <c r="A8" s="4"/>
      <c r="B8" s="17" t="s">
        <v>7</v>
      </c>
      <c r="C8" s="11"/>
      <c r="D8" s="15" t="s">
        <v>114</v>
      </c>
      <c r="E8" s="1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ht="18.75" customHeight="1">
      <c r="A9" s="4"/>
      <c r="B9" s="16" t="s">
        <v>8</v>
      </c>
      <c r="C9" s="8"/>
      <c r="D9" s="68" t="s">
        <v>115</v>
      </c>
      <c r="E9" s="1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ht="45.0" customHeight="1">
      <c r="A10" s="4"/>
      <c r="B10" s="17" t="s">
        <v>207</v>
      </c>
      <c r="C10" s="11"/>
      <c r="D10" s="15" t="s">
        <v>117</v>
      </c>
      <c r="E10" s="1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ht="18.75" customHeight="1">
      <c r="A11" s="4"/>
      <c r="B11" s="13" t="s">
        <v>118</v>
      </c>
      <c r="C11" s="14"/>
      <c r="D11" s="15" t="s">
        <v>119</v>
      </c>
      <c r="E11" s="1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ht="18.75" customHeight="1">
      <c r="A12" s="4"/>
      <c r="B12" s="13" t="s">
        <v>120</v>
      </c>
      <c r="C12" s="14"/>
      <c r="D12" s="69" t="s">
        <v>121</v>
      </c>
      <c r="E12" s="1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ht="18.75" customHeight="1">
      <c r="A13" s="4"/>
      <c r="B13" s="13" t="s">
        <v>11</v>
      </c>
      <c r="C13" s="14"/>
      <c r="D13" s="70" t="s">
        <v>122</v>
      </c>
      <c r="E13" s="1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ht="18.75" customHeight="1">
      <c r="A14" s="4"/>
      <c r="B14" s="13" t="s">
        <v>123</v>
      </c>
      <c r="C14" s="14"/>
      <c r="D14" s="15" t="s">
        <v>124</v>
      </c>
      <c r="E14" s="1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ht="18.75" customHeight="1">
      <c r="A15" s="4"/>
      <c r="B15" s="13" t="s">
        <v>125</v>
      </c>
      <c r="C15" s="14"/>
      <c r="D15" s="15" t="s">
        <v>126</v>
      </c>
      <c r="E15" s="1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ht="18.75" customHeight="1">
      <c r="A16" s="4"/>
      <c r="B16" s="71" t="s">
        <v>127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ht="18.75" customHeight="1">
      <c r="A17" s="4"/>
      <c r="B17" s="71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ht="18.75" customHeight="1">
      <c r="A18" s="4"/>
      <c r="B18" s="4" t="s">
        <v>13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ht="18.75" customHeight="1">
      <c r="A19" s="4"/>
      <c r="B19" s="13" t="s">
        <v>14</v>
      </c>
      <c r="C19" s="14"/>
      <c r="D19" s="15" t="s">
        <v>128</v>
      </c>
      <c r="E19" s="1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ht="18.75" customHeight="1">
      <c r="A20" s="4"/>
      <c r="B20" s="13" t="s">
        <v>129</v>
      </c>
      <c r="C20" s="14"/>
      <c r="D20" s="15" t="s">
        <v>130</v>
      </c>
      <c r="E20" s="1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ht="117.0" customHeight="1">
      <c r="A21" s="4"/>
      <c r="B21" s="13" t="s">
        <v>16</v>
      </c>
      <c r="C21" s="14"/>
      <c r="D21" s="20" t="s">
        <v>131</v>
      </c>
      <c r="E21" s="1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ht="18.75" customHeight="1">
      <c r="A22" s="4"/>
      <c r="B22" s="13" t="s">
        <v>132</v>
      </c>
      <c r="C22" s="14"/>
      <c r="D22" s="15" t="s">
        <v>133</v>
      </c>
      <c r="E22" s="1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ht="18.75" customHeight="1">
      <c r="A23" s="4"/>
      <c r="B23" s="34" t="s">
        <v>208</v>
      </c>
      <c r="C23" s="32" t="s">
        <v>23</v>
      </c>
      <c r="D23" s="42">
        <v>0.0</v>
      </c>
      <c r="E23" s="1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ht="18.75" customHeight="1">
      <c r="A24" s="4"/>
      <c r="B24" s="28"/>
      <c r="C24" s="32" t="s">
        <v>25</v>
      </c>
      <c r="D24" s="15" t="s">
        <v>209</v>
      </c>
      <c r="E24" s="1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ht="18.75" customHeight="1">
      <c r="A25" s="4"/>
      <c r="B25" s="28"/>
      <c r="C25" s="32" t="s">
        <v>26</v>
      </c>
      <c r="D25" s="15" t="s">
        <v>209</v>
      </c>
      <c r="E25" s="1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ht="18.75" customHeight="1">
      <c r="A26" s="4"/>
      <c r="B26" s="33"/>
      <c r="C26" s="32" t="s">
        <v>138</v>
      </c>
      <c r="D26" s="15" t="s">
        <v>209</v>
      </c>
      <c r="E26" s="1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ht="18.75" customHeight="1">
      <c r="A27" s="4"/>
      <c r="B27" s="34" t="s">
        <v>134</v>
      </c>
      <c r="C27" s="32" t="s">
        <v>23</v>
      </c>
      <c r="D27" s="42">
        <v>200000.0</v>
      </c>
      <c r="E27" s="1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ht="18.75" customHeight="1">
      <c r="A28" s="4"/>
      <c r="B28" s="28"/>
      <c r="C28" s="32" t="s">
        <v>25</v>
      </c>
      <c r="D28" s="15" t="s">
        <v>136</v>
      </c>
      <c r="E28" s="1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ht="18.75" customHeight="1">
      <c r="A29" s="4"/>
      <c r="B29" s="28"/>
      <c r="C29" s="32" t="s">
        <v>26</v>
      </c>
      <c r="D29" s="15" t="s">
        <v>137</v>
      </c>
      <c r="E29" s="1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ht="18.75" customHeight="1">
      <c r="A30" s="4"/>
      <c r="B30" s="33"/>
      <c r="C30" s="32" t="s">
        <v>138</v>
      </c>
      <c r="D30" s="15" t="s">
        <v>139</v>
      </c>
      <c r="E30" s="1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ht="18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ht="18.75" customHeight="1">
      <c r="A32" s="4"/>
      <c r="B32" s="4" t="s">
        <v>140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ht="18.75" customHeight="1">
      <c r="A33" s="4"/>
      <c r="B33" s="34" t="s">
        <v>141</v>
      </c>
      <c r="C33" s="32" t="s">
        <v>142</v>
      </c>
      <c r="D33" s="15" t="s">
        <v>143</v>
      </c>
      <c r="E33" s="1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ht="18.75" customHeight="1">
      <c r="A34" s="4"/>
      <c r="B34" s="28"/>
      <c r="C34" s="32" t="s">
        <v>144</v>
      </c>
      <c r="D34" s="15" t="s">
        <v>137</v>
      </c>
      <c r="E34" s="1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ht="18.75" customHeight="1">
      <c r="A35" s="4"/>
      <c r="B35" s="33"/>
      <c r="C35" s="32" t="s">
        <v>145</v>
      </c>
      <c r="D35" s="15" t="s">
        <v>139</v>
      </c>
      <c r="E35" s="1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ht="18.75" customHeight="1">
      <c r="A36" s="4"/>
      <c r="B36" s="34" t="s">
        <v>210</v>
      </c>
      <c r="C36" s="32" t="s">
        <v>142</v>
      </c>
      <c r="D36" s="15" t="s">
        <v>211</v>
      </c>
      <c r="E36" s="1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ht="18.75" customHeight="1">
      <c r="A37" s="4"/>
      <c r="B37" s="28"/>
      <c r="C37" s="32" t="s">
        <v>144</v>
      </c>
      <c r="D37" s="15" t="s">
        <v>137</v>
      </c>
      <c r="E37" s="1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ht="18.75" customHeight="1">
      <c r="A38" s="4"/>
      <c r="B38" s="33"/>
      <c r="C38" s="32" t="s">
        <v>145</v>
      </c>
      <c r="D38" s="15" t="s">
        <v>212</v>
      </c>
      <c r="E38" s="1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ht="18.75" customHeight="1">
      <c r="A39" s="4"/>
      <c r="B39" s="34" t="s">
        <v>213</v>
      </c>
      <c r="C39" s="32" t="s">
        <v>142</v>
      </c>
      <c r="D39" s="15" t="s">
        <v>214</v>
      </c>
      <c r="E39" s="1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ht="18.75" customHeight="1">
      <c r="A40" s="4"/>
      <c r="B40" s="28"/>
      <c r="C40" s="32" t="s">
        <v>144</v>
      </c>
      <c r="D40" s="15" t="s">
        <v>214</v>
      </c>
      <c r="E40" s="1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ht="18.75" customHeight="1">
      <c r="A41" s="4"/>
      <c r="B41" s="33"/>
      <c r="C41" s="32" t="s">
        <v>145</v>
      </c>
      <c r="D41" s="15" t="s">
        <v>214</v>
      </c>
      <c r="E41" s="1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ht="18.75" customHeight="1">
      <c r="A42" s="4"/>
      <c r="B42" s="34" t="s">
        <v>146</v>
      </c>
      <c r="C42" s="32" t="s">
        <v>142</v>
      </c>
      <c r="D42" s="15" t="s">
        <v>149</v>
      </c>
      <c r="E42" s="1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ht="18.75" customHeight="1">
      <c r="A43" s="4"/>
      <c r="B43" s="28"/>
      <c r="C43" s="32" t="s">
        <v>144</v>
      </c>
      <c r="D43" s="15" t="s">
        <v>215</v>
      </c>
      <c r="E43" s="1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ht="18.75" customHeight="1">
      <c r="A44" s="4"/>
      <c r="B44" s="33"/>
      <c r="C44" s="32" t="s">
        <v>145</v>
      </c>
      <c r="D44" s="15" t="s">
        <v>151</v>
      </c>
      <c r="E44" s="1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ht="18.75" customHeight="1">
      <c r="A45" s="4"/>
      <c r="B45" s="73"/>
      <c r="C45" s="73"/>
      <c r="D45" s="74"/>
      <c r="E45" s="7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ht="18.75" customHeight="1">
      <c r="A46" s="4"/>
      <c r="B46" s="4" t="s">
        <v>152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ht="18.75" customHeight="1">
      <c r="A47" s="4"/>
      <c r="B47" s="13" t="s">
        <v>29</v>
      </c>
      <c r="C47" s="14"/>
      <c r="D47" s="15" t="s">
        <v>153</v>
      </c>
      <c r="E47" s="1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ht="18.75" customHeight="1">
      <c r="A48" s="4"/>
      <c r="B48" s="13" t="s">
        <v>30</v>
      </c>
      <c r="C48" s="14"/>
      <c r="D48" s="15" t="s">
        <v>154</v>
      </c>
      <c r="E48" s="1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ht="18.75" customHeight="1">
      <c r="A49" s="4"/>
      <c r="B49" s="13" t="s">
        <v>31</v>
      </c>
      <c r="C49" s="14"/>
      <c r="D49" s="15" t="s">
        <v>155</v>
      </c>
      <c r="E49" s="1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ht="18.75" customHeight="1">
      <c r="A50" s="4"/>
      <c r="B50" s="13" t="s">
        <v>30</v>
      </c>
      <c r="C50" s="14"/>
      <c r="D50" s="15" t="s">
        <v>156</v>
      </c>
      <c r="E50" s="1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ht="18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ht="18.75" customHeight="1">
      <c r="A52" s="4"/>
      <c r="B52" s="4" t="s">
        <v>157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ht="18.75" customHeight="1">
      <c r="A53" s="4"/>
      <c r="B53" s="13" t="s">
        <v>33</v>
      </c>
      <c r="C53" s="14"/>
      <c r="D53" s="15"/>
      <c r="E53" s="14"/>
      <c r="F53" s="4"/>
      <c r="G53" s="4"/>
      <c r="H53" s="4"/>
      <c r="I53" s="4"/>
      <c r="J53" s="37" t="s">
        <v>158</v>
      </c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ht="18.75" customHeight="1">
      <c r="A54" s="4"/>
      <c r="B54" s="13" t="s">
        <v>35</v>
      </c>
      <c r="C54" s="14"/>
      <c r="D54" s="15"/>
      <c r="E54" s="14"/>
      <c r="F54" s="4"/>
      <c r="G54" s="4"/>
      <c r="H54" s="4"/>
      <c r="I54" s="4"/>
      <c r="J54" s="37" t="s">
        <v>160</v>
      </c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ht="96.75" customHeight="1">
      <c r="A55" s="4"/>
      <c r="B55" s="13" t="s">
        <v>161</v>
      </c>
      <c r="C55" s="14"/>
      <c r="D55" s="20" t="s">
        <v>162</v>
      </c>
      <c r="E55" s="14"/>
      <c r="F55" s="39">
        <f t="shared" ref="F55:F56" si="1">LEN(D55)</f>
        <v>48</v>
      </c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ht="150.0" customHeight="1">
      <c r="A56" s="4"/>
      <c r="B56" s="75" t="s">
        <v>216</v>
      </c>
      <c r="C56" s="14"/>
      <c r="D56" s="20" t="s">
        <v>164</v>
      </c>
      <c r="E56" s="14"/>
      <c r="F56" s="39">
        <f t="shared" si="1"/>
        <v>86</v>
      </c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ht="18.75" customHeight="1">
      <c r="A57" s="4"/>
      <c r="B57" s="13" t="s">
        <v>165</v>
      </c>
      <c r="C57" s="14"/>
      <c r="D57" s="15" t="s">
        <v>166</v>
      </c>
      <c r="E57" s="1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ht="18.75" customHeight="1">
      <c r="A58" s="4"/>
      <c r="B58" s="13" t="s">
        <v>167</v>
      </c>
      <c r="C58" s="14"/>
      <c r="D58" s="15" t="s">
        <v>168</v>
      </c>
      <c r="E58" s="1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ht="18.75" customHeight="1">
      <c r="A59" s="4"/>
      <c r="B59" s="13" t="s">
        <v>169</v>
      </c>
      <c r="C59" s="14"/>
      <c r="D59" s="42">
        <v>300000.0</v>
      </c>
      <c r="E59" s="1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ht="18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ht="18.75" customHeight="1">
      <c r="A61" s="4"/>
      <c r="B61" s="4" t="s">
        <v>44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ht="18.75" customHeight="1">
      <c r="A62" s="4"/>
      <c r="B62" s="13" t="s">
        <v>45</v>
      </c>
      <c r="C62" s="14"/>
      <c r="D62" s="15" t="s">
        <v>170</v>
      </c>
      <c r="E62" s="1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ht="18.75" customHeight="1">
      <c r="A63" s="4"/>
      <c r="B63" s="13" t="s">
        <v>46</v>
      </c>
      <c r="C63" s="14"/>
      <c r="D63" s="15" t="s">
        <v>171</v>
      </c>
      <c r="E63" s="1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ht="18.75" customHeight="1">
      <c r="A64" s="4"/>
      <c r="B64" s="13" t="s">
        <v>47</v>
      </c>
      <c r="C64" s="14"/>
      <c r="D64" s="42">
        <v>200000.0</v>
      </c>
      <c r="E64" s="1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ht="18.75" customHeight="1">
      <c r="A65" s="4"/>
      <c r="B65" s="13" t="s">
        <v>48</v>
      </c>
      <c r="C65" s="14"/>
      <c r="D65" s="15" t="s">
        <v>172</v>
      </c>
      <c r="E65" s="1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ht="18.75" customHeight="1">
      <c r="A66" s="4"/>
      <c r="B66" s="13" t="s">
        <v>49</v>
      </c>
      <c r="C66" s="14"/>
      <c r="D66" s="15" t="s">
        <v>173</v>
      </c>
      <c r="E66" s="1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ht="18.75" customHeight="1">
      <c r="A67" s="4"/>
      <c r="B67" s="13" t="s">
        <v>46</v>
      </c>
      <c r="C67" s="14"/>
      <c r="D67" s="15" t="s">
        <v>155</v>
      </c>
      <c r="E67" s="1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ht="18.75" customHeight="1">
      <c r="A68" s="4"/>
      <c r="B68" s="13" t="s">
        <v>47</v>
      </c>
      <c r="C68" s="14"/>
      <c r="D68" s="42">
        <v>100000.0</v>
      </c>
      <c r="E68" s="1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ht="18.75" customHeight="1">
      <c r="A69" s="4"/>
      <c r="B69" s="13" t="s">
        <v>48</v>
      </c>
      <c r="C69" s="14"/>
      <c r="D69" s="15" t="s">
        <v>172</v>
      </c>
      <c r="E69" s="1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ht="18.75" customHeight="1">
      <c r="A70" s="4"/>
      <c r="B70" s="13" t="s">
        <v>50</v>
      </c>
      <c r="C70" s="14"/>
      <c r="D70" s="15"/>
      <c r="E70" s="1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ht="18.75" customHeight="1">
      <c r="A71" s="4"/>
      <c r="B71" s="13" t="s">
        <v>46</v>
      </c>
      <c r="C71" s="14"/>
      <c r="D71" s="15"/>
      <c r="E71" s="1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ht="18.75" customHeight="1">
      <c r="A72" s="4"/>
      <c r="B72" s="13" t="s">
        <v>47</v>
      </c>
      <c r="C72" s="14"/>
      <c r="D72" s="42"/>
      <c r="E72" s="1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ht="18.75" customHeight="1">
      <c r="A73" s="4"/>
      <c r="B73" s="13" t="s">
        <v>48</v>
      </c>
      <c r="C73" s="14"/>
      <c r="D73" s="15"/>
      <c r="E73" s="1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ht="18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ht="18.75" customHeight="1">
      <c r="A75" s="4"/>
      <c r="B75" s="4" t="s">
        <v>51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ht="18.75" customHeight="1">
      <c r="A76" s="4"/>
      <c r="B76" s="4" t="s">
        <v>52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ht="39.0" customHeight="1">
      <c r="A77" s="4"/>
      <c r="B77" s="13" t="s">
        <v>217</v>
      </c>
      <c r="C77" s="14"/>
      <c r="D77" s="42">
        <v>300000.0</v>
      </c>
      <c r="E77" s="1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ht="39.0" customHeight="1">
      <c r="A78" s="4"/>
      <c r="B78" s="13" t="s">
        <v>218</v>
      </c>
      <c r="C78" s="14"/>
      <c r="D78" s="42">
        <v>0.0</v>
      </c>
      <c r="E78" s="1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ht="18.75" customHeight="1">
      <c r="A79" s="4"/>
      <c r="B79" s="13" t="s">
        <v>55</v>
      </c>
      <c r="C79" s="14"/>
      <c r="D79" s="42">
        <v>0.0</v>
      </c>
      <c r="E79" s="1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ht="18.75" customHeight="1">
      <c r="A80" s="4"/>
      <c r="B80" s="13" t="s">
        <v>56</v>
      </c>
      <c r="C80" s="14"/>
      <c r="D80" s="76">
        <f>D59</f>
        <v>300000</v>
      </c>
      <c r="E80" s="1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ht="18.75" customHeight="1">
      <c r="A81" s="4"/>
      <c r="B81" s="13" t="s">
        <v>57</v>
      </c>
      <c r="C81" s="14"/>
      <c r="D81" s="76">
        <f>SUM(D77:D80)</f>
        <v>600000</v>
      </c>
      <c r="E81" s="1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ht="18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ht="18.75" customHeight="1">
      <c r="A83" s="4"/>
      <c r="B83" s="4" t="s">
        <v>58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>
      <c r="A84" s="4"/>
      <c r="B84" s="32" t="s">
        <v>219</v>
      </c>
      <c r="C84" s="32" t="s">
        <v>220</v>
      </c>
      <c r="D84" s="77" t="s">
        <v>221</v>
      </c>
      <c r="E84" s="86" t="s">
        <v>222</v>
      </c>
      <c r="F84" s="47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>
      <c r="A85" s="4"/>
      <c r="B85" s="32" t="s">
        <v>180</v>
      </c>
      <c r="C85" s="52">
        <v>300000.0</v>
      </c>
      <c r="D85" s="53">
        <v>190000.0</v>
      </c>
      <c r="E85" s="51" t="s">
        <v>181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ht="39.0" customHeight="1">
      <c r="A86" s="4"/>
      <c r="B86" s="32" t="s">
        <v>83</v>
      </c>
      <c r="C86" s="52">
        <v>0.0</v>
      </c>
      <c r="D86" s="50">
        <v>36000.0</v>
      </c>
      <c r="E86" s="87" t="s">
        <v>223</v>
      </c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ht="39.0" customHeight="1">
      <c r="A87" s="4"/>
      <c r="B87" s="32" t="s">
        <v>85</v>
      </c>
      <c r="C87" s="52">
        <v>50000.0</v>
      </c>
      <c r="D87" s="53">
        <v>10000.0</v>
      </c>
      <c r="E87" s="51" t="s">
        <v>182</v>
      </c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>
      <c r="A88" s="4"/>
      <c r="B88" s="32" t="s">
        <v>183</v>
      </c>
      <c r="C88" s="52">
        <v>200000.0</v>
      </c>
      <c r="D88" s="53">
        <v>70000.0</v>
      </c>
      <c r="E88" s="51" t="s">
        <v>184</v>
      </c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ht="39.0" customHeight="1">
      <c r="A89" s="4"/>
      <c r="B89" s="32" t="s">
        <v>185</v>
      </c>
      <c r="C89" s="52">
        <v>0.0</v>
      </c>
      <c r="D89" s="53">
        <v>0.0</v>
      </c>
      <c r="E89" s="51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ht="39.0" customHeight="1">
      <c r="A90" s="4"/>
      <c r="B90" s="32" t="s">
        <v>91</v>
      </c>
      <c r="C90" s="52">
        <v>50000.0</v>
      </c>
      <c r="D90" s="53">
        <v>10000.0</v>
      </c>
      <c r="E90" s="51" t="s">
        <v>186</v>
      </c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ht="39.0" customHeight="1">
      <c r="A91" s="4"/>
      <c r="B91" s="32" t="s">
        <v>187</v>
      </c>
      <c r="C91" s="52">
        <v>50000.0</v>
      </c>
      <c r="D91" s="53">
        <v>20000.0</v>
      </c>
      <c r="E91" s="51" t="s">
        <v>188</v>
      </c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ht="39.0" customHeight="1">
      <c r="A92" s="4"/>
      <c r="B92" s="32" t="s">
        <v>189</v>
      </c>
      <c r="C92" s="53">
        <v>0.0</v>
      </c>
      <c r="D92" s="53">
        <v>0.0</v>
      </c>
      <c r="E92" s="51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ht="39.0" customHeight="1">
      <c r="A93" s="4"/>
      <c r="B93" s="32" t="s">
        <v>190</v>
      </c>
      <c r="C93" s="53">
        <v>0.0</v>
      </c>
      <c r="D93" s="53">
        <v>0.0</v>
      </c>
      <c r="E93" s="51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ht="39.0" customHeight="1">
      <c r="A94" s="4"/>
      <c r="B94" s="78" t="s">
        <v>97</v>
      </c>
      <c r="C94" s="52">
        <v>20000.0</v>
      </c>
      <c r="D94" s="53">
        <v>10000.0</v>
      </c>
      <c r="E94" s="51" t="s">
        <v>191</v>
      </c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ht="18.75" customHeight="1">
      <c r="A95" s="4"/>
      <c r="B95" s="78" t="s">
        <v>95</v>
      </c>
      <c r="C95" s="53">
        <v>0.0</v>
      </c>
      <c r="D95" s="53">
        <v>0.0</v>
      </c>
      <c r="E95" s="51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ht="57.0" customHeight="1">
      <c r="A96" s="4"/>
      <c r="B96" s="78" t="s">
        <v>192</v>
      </c>
      <c r="C96" s="52">
        <v>100000.0</v>
      </c>
      <c r="D96" s="53">
        <v>50000.0</v>
      </c>
      <c r="E96" s="51" t="s">
        <v>193</v>
      </c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ht="39.0" customHeight="1">
      <c r="A97" s="4"/>
      <c r="B97" s="32" t="s">
        <v>76</v>
      </c>
      <c r="C97" s="79">
        <f t="shared" ref="C97:D97" si="2">SUM(C85:C96)</f>
        <v>770000</v>
      </c>
      <c r="D97" s="79">
        <f t="shared" si="2"/>
        <v>396000</v>
      </c>
      <c r="E97" s="56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ht="40.5" customHeight="1">
      <c r="A98" s="4"/>
      <c r="B98" s="57" t="s">
        <v>77</v>
      </c>
      <c r="C98" s="14"/>
      <c r="D98" s="80">
        <f>D59</f>
        <v>300000</v>
      </c>
      <c r="E98" s="81" t="str">
        <f>IF(D97=D98,"","助成金申請額と助成金充当額の合計が一致していません！！")</f>
        <v>助成金申請額と助成金充当額の合計が一致していません！！</v>
      </c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ht="18.75" customHeight="1">
      <c r="A100" s="4"/>
      <c r="B100" s="60" t="s">
        <v>78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ht="18.75" customHeight="1">
      <c r="A101" s="4"/>
      <c r="B101" s="61" t="s">
        <v>79</v>
      </c>
      <c r="C101" s="82" t="s">
        <v>194</v>
      </c>
      <c r="D101" s="6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ht="18.75" customHeight="1">
      <c r="A102" s="4"/>
      <c r="B102" s="61" t="s">
        <v>83</v>
      </c>
      <c r="C102" s="82" t="s">
        <v>195</v>
      </c>
      <c r="D102" s="6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ht="18.75" customHeight="1">
      <c r="A103" s="4"/>
      <c r="B103" s="61" t="s">
        <v>85</v>
      </c>
      <c r="C103" s="82" t="s">
        <v>196</v>
      </c>
      <c r="D103" s="6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ht="18.75" customHeight="1">
      <c r="A104" s="4"/>
      <c r="B104" s="61" t="s">
        <v>224</v>
      </c>
      <c r="C104" s="82" t="s">
        <v>88</v>
      </c>
      <c r="D104" s="6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ht="18.75" customHeight="1">
      <c r="A105" s="4"/>
      <c r="B105" s="61" t="s">
        <v>185</v>
      </c>
      <c r="C105" s="82" t="s">
        <v>198</v>
      </c>
      <c r="D105" s="6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ht="18.75" customHeight="1">
      <c r="A106" s="4"/>
      <c r="B106" s="61" t="s">
        <v>91</v>
      </c>
      <c r="C106" s="82" t="s">
        <v>92</v>
      </c>
      <c r="D106" s="6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ht="18.75" customHeight="1">
      <c r="A107" s="4"/>
      <c r="B107" s="61" t="s">
        <v>199</v>
      </c>
      <c r="C107" s="83" t="s">
        <v>200</v>
      </c>
      <c r="D107" s="6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ht="18.75" customHeight="1">
      <c r="A108" s="4"/>
      <c r="B108" s="84" t="s">
        <v>225</v>
      </c>
      <c r="C108" s="84" t="s">
        <v>202</v>
      </c>
      <c r="D108" s="8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ht="18.75" customHeight="1">
      <c r="A109" s="4"/>
      <c r="B109" s="84" t="s">
        <v>190</v>
      </c>
      <c r="C109" s="85" t="s">
        <v>203</v>
      </c>
      <c r="D109" s="6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ht="18.75" customHeight="1">
      <c r="A110" s="4"/>
      <c r="B110" s="84" t="s">
        <v>97</v>
      </c>
      <c r="C110" s="85" t="s">
        <v>98</v>
      </c>
      <c r="D110" s="6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ht="18.75" customHeight="1">
      <c r="A111" s="4"/>
      <c r="B111" s="84" t="s">
        <v>95</v>
      </c>
      <c r="C111" s="84" t="s">
        <v>204</v>
      </c>
      <c r="D111" s="8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ht="18.75" customHeight="1">
      <c r="A112" s="4"/>
      <c r="B112" s="84" t="s">
        <v>192</v>
      </c>
      <c r="C112" s="83" t="s">
        <v>205</v>
      </c>
      <c r="D112" s="6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 ht="18.75" customHeight="1">
      <c r="A113" s="4"/>
      <c r="B113" s="6" t="s">
        <v>105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ht="18.75" customHeight="1">
      <c r="A114" s="4"/>
      <c r="B114" s="6" t="s">
        <v>106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ht="18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ht="18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ht="18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ht="18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ht="18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ht="18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ht="18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ht="18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ht="18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ht="18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ht="18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ht="18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ht="18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ht="18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ht="18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ht="18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ht="18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ht="18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ht="18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ht="18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ht="18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ht="18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ht="18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ht="18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ht="18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ht="18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ht="18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ht="18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ht="18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ht="18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ht="18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ht="18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ht="18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ht="18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ht="18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ht="18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ht="18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ht="18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ht="18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ht="18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ht="18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ht="18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ht="18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ht="18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ht="18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ht="18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ht="18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ht="18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ht="18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ht="18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ht="18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ht="18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ht="18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ht="18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ht="18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ht="18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ht="18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ht="18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ht="18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ht="18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ht="18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ht="18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ht="18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ht="18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ht="18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ht="18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ht="18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ht="18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ht="18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ht="18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ht="18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ht="18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ht="18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ht="18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ht="18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ht="18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ht="18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ht="18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ht="18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ht="18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ht="18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ht="18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ht="18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ht="18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ht="18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ht="18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ht="18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ht="18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ht="18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ht="18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ht="18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ht="18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ht="18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ht="18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ht="18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ht="18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ht="18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ht="18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ht="18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ht="18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ht="18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ht="18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ht="18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ht="18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ht="18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ht="18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 ht="18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ht="18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ht="18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ht="18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ht="18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 ht="18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 ht="18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</row>
    <row r="228" ht="18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</row>
    <row r="229" ht="18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</row>
    <row r="230" ht="18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</row>
    <row r="231" ht="18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</row>
    <row r="232" ht="18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</row>
    <row r="233" ht="18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</row>
    <row r="234" ht="18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</row>
    <row r="235" ht="18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</row>
    <row r="236" ht="18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</row>
    <row r="237" ht="18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 ht="18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</row>
    <row r="239" ht="18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</row>
    <row r="240" ht="18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</row>
    <row r="241" ht="18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</row>
    <row r="242" ht="18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 ht="18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 ht="18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</row>
    <row r="245" ht="18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ht="18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ht="18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 ht="18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 ht="18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</row>
    <row r="250" ht="18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</row>
    <row r="251" ht="18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</row>
    <row r="252" ht="18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</row>
    <row r="253" ht="18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</row>
    <row r="254" ht="18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</row>
    <row r="255" ht="18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</row>
    <row r="256" ht="18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</row>
    <row r="257" ht="18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</row>
    <row r="258" ht="18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</row>
    <row r="259" ht="18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</row>
    <row r="260" ht="18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</row>
    <row r="261" ht="18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</row>
    <row r="262" ht="18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</row>
    <row r="263" ht="18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</row>
    <row r="264" ht="18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</row>
    <row r="265" ht="18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</row>
    <row r="266" ht="18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</row>
    <row r="267" ht="18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</row>
    <row r="268" ht="18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</row>
    <row r="269" ht="18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ht="18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ht="18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</row>
    <row r="272" ht="18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</row>
    <row r="273" ht="18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</row>
    <row r="274" ht="18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</row>
    <row r="275" ht="18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</row>
    <row r="276" ht="18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</row>
    <row r="277" ht="18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</row>
    <row r="278" ht="18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</row>
    <row r="279" ht="18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</row>
    <row r="280" ht="18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</row>
    <row r="281" ht="18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</row>
    <row r="282" ht="18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</row>
    <row r="283" ht="18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</row>
    <row r="284" ht="18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</row>
    <row r="285" ht="18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</row>
    <row r="286" ht="18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</row>
    <row r="287" ht="18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</row>
    <row r="288" ht="18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</row>
    <row r="289" ht="18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</row>
    <row r="290" ht="18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</row>
    <row r="291" ht="18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</row>
    <row r="292" ht="18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</row>
    <row r="293" ht="18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</row>
    <row r="294" ht="18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</row>
    <row r="295" ht="18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</row>
    <row r="296" ht="18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</row>
    <row r="297" ht="18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</row>
    <row r="298" ht="18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</row>
    <row r="299" ht="18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</row>
    <row r="300" ht="18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</row>
    <row r="301" ht="18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</row>
    <row r="302" ht="18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</row>
    <row r="303" ht="18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</row>
    <row r="304" ht="18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</row>
    <row r="305" ht="18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</row>
    <row r="306" ht="18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</row>
    <row r="307" ht="18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</row>
    <row r="308" ht="18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</row>
    <row r="309" ht="18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</row>
    <row r="310" ht="18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</row>
    <row r="311" ht="18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</row>
    <row r="312" ht="18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</row>
    <row r="313" ht="18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</row>
    <row r="314" ht="18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</row>
    <row r="315" ht="18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</row>
    <row r="316" ht="18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</row>
    <row r="317" ht="18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</row>
    <row r="318" ht="18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</row>
    <row r="319" ht="18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</row>
    <row r="320" ht="18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</row>
    <row r="321" ht="18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</row>
    <row r="322" ht="18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</row>
    <row r="323" ht="18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</row>
    <row r="324" ht="18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</row>
    <row r="325" ht="18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</row>
    <row r="326" ht="18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</row>
    <row r="327" ht="18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</row>
    <row r="328" ht="18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</row>
    <row r="329" ht="18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</row>
    <row r="330" ht="18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</row>
    <row r="331" ht="18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</row>
    <row r="332" ht="18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</row>
    <row r="333" ht="18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</row>
    <row r="334" ht="18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</row>
    <row r="335" ht="18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</row>
    <row r="336" ht="18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</row>
    <row r="337" ht="18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</row>
    <row r="338" ht="18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</row>
    <row r="339" ht="18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</row>
    <row r="340" ht="18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</row>
    <row r="341" ht="18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</row>
    <row r="342" ht="18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</row>
    <row r="343" ht="18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</row>
    <row r="344" ht="18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</row>
    <row r="345" ht="18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</row>
    <row r="346" ht="18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</row>
    <row r="347" ht="18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</row>
    <row r="348" ht="18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</row>
    <row r="349" ht="18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</row>
    <row r="350" ht="18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</row>
    <row r="351" ht="18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</row>
    <row r="352" ht="18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</row>
    <row r="353" ht="18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</row>
    <row r="354" ht="18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</row>
    <row r="355" ht="18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</row>
    <row r="356" ht="18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</row>
    <row r="357" ht="18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</row>
    <row r="358" ht="18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</row>
    <row r="359" ht="18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</row>
    <row r="360" ht="18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</row>
    <row r="361" ht="18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</row>
    <row r="362" ht="18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</row>
    <row r="363" ht="18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</row>
    <row r="364" ht="18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</row>
    <row r="365" ht="18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</row>
    <row r="366" ht="18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</row>
    <row r="367" ht="18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</row>
    <row r="368" ht="18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</row>
    <row r="369" ht="18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</row>
    <row r="370" ht="18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</row>
    <row r="371" ht="18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</row>
    <row r="372" ht="18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</row>
    <row r="373" ht="18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</row>
    <row r="374" ht="18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</row>
    <row r="375" ht="18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</row>
    <row r="376" ht="18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</row>
    <row r="377" ht="18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</row>
    <row r="378" ht="18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</row>
    <row r="379" ht="18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</row>
    <row r="380" ht="18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</row>
    <row r="381" ht="18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</row>
    <row r="382" ht="18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</row>
    <row r="383" ht="18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</row>
    <row r="384" ht="18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</row>
    <row r="385" ht="18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</row>
    <row r="386" ht="18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</row>
    <row r="387" ht="18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</row>
    <row r="388" ht="18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</row>
    <row r="389" ht="18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</row>
    <row r="390" ht="18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</row>
    <row r="391" ht="18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</row>
    <row r="392" ht="18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</row>
    <row r="393" ht="18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</row>
    <row r="394" ht="18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</row>
    <row r="395" ht="18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</row>
    <row r="396" ht="18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</row>
    <row r="397" ht="18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</row>
    <row r="398" ht="18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</row>
    <row r="399" ht="18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</row>
    <row r="400" ht="18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</row>
    <row r="401" ht="18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</row>
    <row r="402" ht="18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</row>
    <row r="403" ht="18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</row>
    <row r="404" ht="18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</row>
    <row r="405" ht="18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</row>
    <row r="406" ht="18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</row>
    <row r="407" ht="18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</row>
    <row r="408" ht="18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</row>
    <row r="409" ht="18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</row>
    <row r="410" ht="18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</row>
    <row r="411" ht="18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</row>
    <row r="412" ht="18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</row>
    <row r="413" ht="18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</row>
    <row r="414" ht="18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</row>
    <row r="415" ht="18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</row>
    <row r="416" ht="18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</row>
    <row r="417" ht="18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</row>
    <row r="418" ht="18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</row>
    <row r="419" ht="18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</row>
    <row r="420" ht="18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</row>
    <row r="421" ht="18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</row>
    <row r="422" ht="18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</row>
    <row r="423" ht="18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</row>
    <row r="424" ht="18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</row>
    <row r="425" ht="18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</row>
    <row r="426" ht="18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</row>
    <row r="427" ht="18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</row>
    <row r="428" ht="18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</row>
    <row r="429" ht="18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</row>
    <row r="430" ht="18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</row>
    <row r="431" ht="18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</row>
    <row r="432" ht="18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</row>
    <row r="433" ht="18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</row>
    <row r="434" ht="18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</row>
    <row r="435" ht="18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</row>
    <row r="436" ht="18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</row>
    <row r="437" ht="18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</row>
    <row r="438" ht="18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</row>
    <row r="439" ht="18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</row>
    <row r="440" ht="18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</row>
    <row r="441" ht="18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</row>
    <row r="442" ht="18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</row>
    <row r="443" ht="18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</row>
    <row r="444" ht="18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</row>
    <row r="445" ht="18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</row>
    <row r="446" ht="18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</row>
    <row r="447" ht="18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</row>
    <row r="448" ht="18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</row>
    <row r="449" ht="18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</row>
    <row r="450" ht="18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</row>
    <row r="451" ht="18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</row>
    <row r="452" ht="18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</row>
    <row r="453" ht="18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</row>
    <row r="454" ht="18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</row>
    <row r="455" ht="18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</row>
    <row r="456" ht="18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</row>
    <row r="457" ht="18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</row>
    <row r="458" ht="18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</row>
    <row r="459" ht="18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</row>
    <row r="460" ht="18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</row>
    <row r="461" ht="18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</row>
    <row r="462" ht="18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</row>
    <row r="463" ht="18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</row>
    <row r="464" ht="18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</row>
    <row r="465" ht="18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</row>
    <row r="466" ht="18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</row>
    <row r="467" ht="18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</row>
    <row r="468" ht="18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</row>
    <row r="469" ht="18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</row>
    <row r="470" ht="18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</row>
    <row r="471" ht="18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</row>
    <row r="472" ht="18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</row>
    <row r="473" ht="18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</row>
    <row r="474" ht="18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</row>
    <row r="475" ht="18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</row>
    <row r="476" ht="18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</row>
    <row r="477" ht="18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</row>
    <row r="478" ht="18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</row>
    <row r="479" ht="18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</row>
    <row r="480" ht="18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</row>
    <row r="481" ht="18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</row>
    <row r="482" ht="18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</row>
    <row r="483" ht="18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</row>
    <row r="484" ht="18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</row>
    <row r="485" ht="18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</row>
    <row r="486" ht="18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</row>
    <row r="487" ht="18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</row>
    <row r="488" ht="18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</row>
    <row r="489" ht="18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</row>
    <row r="490" ht="18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</row>
    <row r="491" ht="18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</row>
    <row r="492" ht="18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</row>
    <row r="493" ht="18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</row>
    <row r="494" ht="18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</row>
    <row r="495" ht="18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</row>
    <row r="496" ht="18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</row>
    <row r="497" ht="18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</row>
    <row r="498" ht="18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</row>
    <row r="499" ht="18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</row>
    <row r="500" ht="18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</row>
    <row r="501" ht="18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</row>
    <row r="502" ht="18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</row>
    <row r="503" ht="18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</row>
    <row r="504" ht="18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</row>
    <row r="505" ht="18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</row>
    <row r="506" ht="18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</row>
    <row r="507" ht="18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</row>
    <row r="508" ht="18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</row>
    <row r="509" ht="18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</row>
    <row r="510" ht="18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</row>
    <row r="511" ht="18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</row>
    <row r="512" ht="18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</row>
    <row r="513" ht="18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</row>
    <row r="514" ht="18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</row>
    <row r="515" ht="18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</row>
    <row r="516" ht="18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</row>
    <row r="517" ht="18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</row>
    <row r="518" ht="18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</row>
    <row r="519" ht="18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</row>
    <row r="520" ht="18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</row>
    <row r="521" ht="18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</row>
    <row r="522" ht="18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</row>
    <row r="523" ht="18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</row>
    <row r="524" ht="18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</row>
    <row r="525" ht="18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</row>
    <row r="526" ht="18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</row>
    <row r="527" ht="18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</row>
    <row r="528" ht="18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</row>
    <row r="529" ht="18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</row>
    <row r="530" ht="18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</row>
    <row r="531" ht="18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</row>
    <row r="532" ht="18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</row>
    <row r="533" ht="18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</row>
    <row r="534" ht="18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</row>
    <row r="535" ht="18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</row>
    <row r="536" ht="18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</row>
    <row r="537" ht="18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</row>
    <row r="538" ht="18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</row>
    <row r="539" ht="18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</row>
    <row r="540" ht="18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</row>
    <row r="541" ht="18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</row>
    <row r="542" ht="18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</row>
    <row r="543" ht="18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</row>
    <row r="544" ht="18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</row>
    <row r="545" ht="18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</row>
    <row r="546" ht="18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</row>
    <row r="547" ht="18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</row>
    <row r="548" ht="18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</row>
    <row r="549" ht="18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</row>
    <row r="550" ht="18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</row>
    <row r="551" ht="18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</row>
    <row r="552" ht="18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</row>
    <row r="553" ht="18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</row>
    <row r="554" ht="18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</row>
    <row r="555" ht="18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</row>
    <row r="556" ht="18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</row>
    <row r="557" ht="18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</row>
    <row r="558" ht="18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</row>
    <row r="559" ht="18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</row>
    <row r="560" ht="18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</row>
    <row r="561" ht="18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</row>
    <row r="562" ht="18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</row>
    <row r="563" ht="18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</row>
    <row r="564" ht="18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</row>
    <row r="565" ht="18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</row>
    <row r="566" ht="18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</row>
    <row r="567" ht="18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</row>
    <row r="568" ht="18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</row>
    <row r="569" ht="18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</row>
    <row r="570" ht="18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</row>
    <row r="571" ht="18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</row>
    <row r="572" ht="18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</row>
    <row r="573" ht="18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</row>
    <row r="574" ht="18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</row>
    <row r="575" ht="18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</row>
    <row r="576" ht="18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</row>
    <row r="577" ht="18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</row>
    <row r="578" ht="18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</row>
    <row r="579" ht="18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</row>
    <row r="580" ht="18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</row>
    <row r="581" ht="18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</row>
    <row r="582" ht="18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</row>
    <row r="583" ht="18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</row>
    <row r="584" ht="18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</row>
    <row r="585" ht="18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</row>
    <row r="586" ht="18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</row>
    <row r="587" ht="18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</row>
    <row r="588" ht="18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</row>
    <row r="589" ht="18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</row>
    <row r="590" ht="18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</row>
    <row r="591" ht="18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</row>
    <row r="592" ht="18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</row>
    <row r="593" ht="18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</row>
    <row r="594" ht="18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</row>
    <row r="595" ht="18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</row>
    <row r="596" ht="18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</row>
    <row r="597" ht="18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</row>
    <row r="598" ht="18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</row>
    <row r="599" ht="18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</row>
    <row r="600" ht="18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</row>
    <row r="601" ht="18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</row>
    <row r="602" ht="18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</row>
    <row r="603" ht="18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</row>
    <row r="604" ht="18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</row>
    <row r="605" ht="18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</row>
    <row r="606" ht="18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</row>
    <row r="607" ht="18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</row>
    <row r="608" ht="18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</row>
    <row r="609" ht="18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</row>
    <row r="610" ht="18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</row>
    <row r="611" ht="18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</row>
    <row r="612" ht="18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</row>
    <row r="613" ht="18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</row>
    <row r="614" ht="18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</row>
    <row r="615" ht="18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</row>
    <row r="616" ht="18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</row>
    <row r="617" ht="18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</row>
    <row r="618" ht="18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</row>
    <row r="619" ht="18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</row>
    <row r="620" ht="18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</row>
    <row r="621" ht="18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</row>
    <row r="622" ht="18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</row>
    <row r="623" ht="18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</row>
    <row r="624" ht="18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</row>
    <row r="625" ht="18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</row>
    <row r="626" ht="18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</row>
    <row r="627" ht="18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</row>
    <row r="628" ht="18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</row>
    <row r="629" ht="18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</row>
    <row r="630" ht="18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</row>
    <row r="631" ht="18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</row>
    <row r="632" ht="18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</row>
    <row r="633" ht="18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</row>
    <row r="634" ht="18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</row>
    <row r="635" ht="18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</row>
    <row r="636" ht="18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</row>
    <row r="637" ht="18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</row>
    <row r="638" ht="18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</row>
    <row r="639" ht="18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</row>
    <row r="640" ht="18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</row>
    <row r="641" ht="18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</row>
    <row r="642" ht="18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</row>
    <row r="643" ht="18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</row>
    <row r="644" ht="18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</row>
    <row r="645" ht="18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</row>
    <row r="646" ht="18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</row>
    <row r="647" ht="18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</row>
    <row r="648" ht="18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</row>
    <row r="649" ht="18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</row>
    <row r="650" ht="18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</row>
    <row r="651" ht="18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</row>
    <row r="652" ht="18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</row>
    <row r="653" ht="18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</row>
    <row r="654" ht="18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</row>
    <row r="655" ht="18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</row>
    <row r="656" ht="18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</row>
    <row r="657" ht="18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</row>
    <row r="658" ht="18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</row>
    <row r="659" ht="18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</row>
    <row r="660" ht="18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</row>
    <row r="661" ht="18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</row>
    <row r="662" ht="18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</row>
    <row r="663" ht="18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</row>
    <row r="664" ht="18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</row>
    <row r="665" ht="18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</row>
    <row r="666" ht="18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</row>
    <row r="667" ht="18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</row>
    <row r="668" ht="18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</row>
    <row r="669" ht="18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</row>
    <row r="670" ht="18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</row>
    <row r="671" ht="18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</row>
    <row r="672" ht="18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</row>
    <row r="673" ht="18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</row>
    <row r="674" ht="18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</row>
    <row r="675" ht="18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</row>
    <row r="676" ht="18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</row>
    <row r="677" ht="18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</row>
    <row r="678" ht="18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</row>
    <row r="679" ht="18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</row>
    <row r="680" ht="18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</row>
    <row r="681" ht="18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</row>
    <row r="682" ht="18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</row>
    <row r="683" ht="18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</row>
    <row r="684" ht="18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</row>
    <row r="685" ht="18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</row>
    <row r="686" ht="18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</row>
    <row r="687" ht="18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</row>
    <row r="688" ht="18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</row>
    <row r="689" ht="18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</row>
    <row r="690" ht="18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</row>
    <row r="691" ht="18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</row>
    <row r="692" ht="18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</row>
    <row r="693" ht="18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</row>
    <row r="694" ht="18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</row>
    <row r="695" ht="18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</row>
    <row r="696" ht="18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</row>
    <row r="697" ht="18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</row>
    <row r="698" ht="18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</row>
    <row r="699" ht="18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</row>
    <row r="700" ht="18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</row>
    <row r="701" ht="18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</row>
    <row r="702" ht="18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</row>
    <row r="703" ht="18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</row>
    <row r="704" ht="18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</row>
    <row r="705" ht="18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</row>
    <row r="706" ht="18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</row>
    <row r="707" ht="18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</row>
    <row r="708" ht="18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</row>
    <row r="709" ht="18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</row>
    <row r="710" ht="18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</row>
    <row r="711" ht="18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</row>
    <row r="712" ht="18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</row>
    <row r="713" ht="18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</row>
    <row r="714" ht="18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</row>
    <row r="715" ht="18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</row>
    <row r="716" ht="18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</row>
    <row r="717" ht="18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</row>
    <row r="718" ht="18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</row>
    <row r="719" ht="18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</row>
    <row r="720" ht="18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</row>
    <row r="721" ht="18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</row>
    <row r="722" ht="18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</row>
    <row r="723" ht="18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</row>
    <row r="724" ht="18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</row>
    <row r="725" ht="18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</row>
    <row r="726" ht="18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</row>
    <row r="727" ht="18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</row>
    <row r="728" ht="18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</row>
    <row r="729" ht="18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</row>
    <row r="730" ht="18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</row>
    <row r="731" ht="18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</row>
    <row r="732" ht="18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</row>
    <row r="733" ht="18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</row>
    <row r="734" ht="18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</row>
    <row r="735" ht="18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</row>
    <row r="736" ht="18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</row>
    <row r="737" ht="18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</row>
    <row r="738" ht="18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</row>
    <row r="739" ht="18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</row>
    <row r="740" ht="18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</row>
    <row r="741" ht="18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</row>
    <row r="742" ht="18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</row>
    <row r="743" ht="18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</row>
    <row r="744" ht="18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</row>
    <row r="745" ht="18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</row>
    <row r="746" ht="18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</row>
    <row r="747" ht="18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</row>
    <row r="748" ht="18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</row>
    <row r="749" ht="18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</row>
    <row r="750" ht="18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</row>
    <row r="751" ht="18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</row>
    <row r="752" ht="18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</row>
    <row r="753" ht="18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</row>
    <row r="754" ht="18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</row>
    <row r="755" ht="18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</row>
    <row r="756" ht="18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</row>
    <row r="757" ht="18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</row>
    <row r="758" ht="18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</row>
    <row r="759" ht="18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</row>
    <row r="760" ht="18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</row>
    <row r="761" ht="18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</row>
    <row r="762" ht="18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</row>
    <row r="763" ht="18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</row>
    <row r="764" ht="18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</row>
    <row r="765" ht="18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</row>
    <row r="766" ht="18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</row>
    <row r="767" ht="18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</row>
    <row r="768" ht="18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</row>
    <row r="769" ht="18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</row>
    <row r="770" ht="18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</row>
    <row r="771" ht="18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</row>
    <row r="772" ht="18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</row>
    <row r="773" ht="18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</row>
    <row r="774" ht="18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</row>
    <row r="775" ht="18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</row>
    <row r="776" ht="18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</row>
    <row r="777" ht="18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</row>
    <row r="778" ht="18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</row>
    <row r="779" ht="18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</row>
    <row r="780" ht="18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</row>
    <row r="781" ht="18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</row>
    <row r="782" ht="18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</row>
    <row r="783" ht="18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</row>
    <row r="784" ht="18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</row>
    <row r="785" ht="18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</row>
    <row r="786" ht="18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</row>
    <row r="787" ht="18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</row>
    <row r="788" ht="18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</row>
    <row r="789" ht="18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</row>
    <row r="790" ht="18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</row>
    <row r="791" ht="18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</row>
    <row r="792" ht="18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</row>
    <row r="793" ht="18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</row>
    <row r="794" ht="18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</row>
    <row r="795" ht="18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</row>
    <row r="796" ht="18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</row>
    <row r="797" ht="18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</row>
    <row r="798" ht="18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</row>
    <row r="799" ht="18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</row>
    <row r="800" ht="18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</row>
    <row r="801" ht="18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</row>
    <row r="802" ht="18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</row>
    <row r="803" ht="18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</row>
    <row r="804" ht="18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</row>
    <row r="805" ht="18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</row>
    <row r="806" ht="18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</row>
    <row r="807" ht="18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</row>
    <row r="808" ht="18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</row>
    <row r="809" ht="18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</row>
    <row r="810" ht="18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</row>
    <row r="811" ht="18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</row>
    <row r="812" ht="18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</row>
    <row r="813" ht="18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</row>
    <row r="814" ht="18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</row>
    <row r="815" ht="18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</row>
    <row r="816" ht="18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</row>
    <row r="817" ht="18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</row>
    <row r="818" ht="18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</row>
    <row r="819" ht="18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</row>
    <row r="820" ht="18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</row>
    <row r="821" ht="18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</row>
    <row r="822" ht="18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</row>
    <row r="823" ht="18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</row>
    <row r="824" ht="18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</row>
    <row r="825" ht="18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</row>
    <row r="826" ht="18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</row>
    <row r="827" ht="18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</row>
    <row r="828" ht="18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</row>
    <row r="829" ht="18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</row>
    <row r="830" ht="18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</row>
    <row r="831" ht="18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</row>
    <row r="832" ht="18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</row>
    <row r="833" ht="18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</row>
    <row r="834" ht="18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</row>
    <row r="835" ht="18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</row>
    <row r="836" ht="18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</row>
    <row r="837" ht="18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</row>
    <row r="838" ht="18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</row>
    <row r="839" ht="18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</row>
    <row r="840" ht="18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</row>
    <row r="841" ht="18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</row>
    <row r="842" ht="18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</row>
    <row r="843" ht="18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</row>
    <row r="844" ht="18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</row>
    <row r="845" ht="18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</row>
    <row r="846" ht="18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</row>
    <row r="847" ht="18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</row>
    <row r="848" ht="18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</row>
    <row r="849" ht="18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</row>
    <row r="850" ht="18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</row>
    <row r="851" ht="18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</row>
    <row r="852" ht="18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</row>
    <row r="853" ht="18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</row>
    <row r="854" ht="18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</row>
    <row r="855" ht="18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</row>
    <row r="856" ht="18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</row>
    <row r="857" ht="18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</row>
    <row r="858" ht="18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</row>
    <row r="859" ht="18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</row>
    <row r="860" ht="18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</row>
    <row r="861" ht="18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</row>
    <row r="862" ht="18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</row>
    <row r="863" ht="18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</row>
    <row r="864" ht="18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</row>
    <row r="865" ht="18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</row>
    <row r="866" ht="18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</row>
    <row r="867" ht="18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</row>
    <row r="868" ht="18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</row>
    <row r="869" ht="18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</row>
    <row r="870" ht="18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</row>
    <row r="871" ht="18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</row>
    <row r="872" ht="18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</row>
    <row r="873" ht="18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</row>
    <row r="874" ht="18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</row>
    <row r="875" ht="18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</row>
    <row r="876" ht="18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</row>
    <row r="877" ht="18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</row>
    <row r="878" ht="18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</row>
    <row r="879" ht="18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</row>
    <row r="880" ht="18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</row>
    <row r="881" ht="18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</row>
    <row r="882" ht="18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</row>
    <row r="883" ht="18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</row>
    <row r="884" ht="18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</row>
    <row r="885" ht="18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</row>
    <row r="886" ht="18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</row>
    <row r="887" ht="18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</row>
    <row r="888" ht="18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</row>
    <row r="889" ht="18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</row>
    <row r="890" ht="18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</row>
    <row r="891" ht="18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</row>
    <row r="892" ht="18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</row>
    <row r="893" ht="18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</row>
    <row r="894" ht="18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</row>
    <row r="895" ht="18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</row>
    <row r="896" ht="18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</row>
    <row r="897" ht="18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</row>
    <row r="898" ht="18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</row>
    <row r="899" ht="18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</row>
    <row r="900" ht="18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</row>
    <row r="901" ht="18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</row>
    <row r="902" ht="18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</row>
    <row r="903" ht="18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</row>
    <row r="904" ht="18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</row>
    <row r="905" ht="18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</row>
    <row r="906" ht="18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</row>
    <row r="907" ht="18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</row>
    <row r="908" ht="18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</row>
    <row r="909" ht="18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</row>
    <row r="910" ht="18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</row>
    <row r="911" ht="18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</row>
    <row r="912" ht="18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</row>
    <row r="913" ht="18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</row>
    <row r="914" ht="18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</row>
    <row r="915" ht="18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</row>
    <row r="916" ht="18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</row>
    <row r="917" ht="18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</row>
    <row r="918" ht="18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</row>
    <row r="919" ht="18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</row>
    <row r="920" ht="18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</row>
    <row r="921" ht="18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</row>
    <row r="922" ht="18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</row>
    <row r="923" ht="18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</row>
    <row r="924" ht="18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</row>
    <row r="925" ht="18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</row>
    <row r="926" ht="18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</row>
    <row r="927" ht="18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</row>
    <row r="928" ht="18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</row>
    <row r="929" ht="18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</row>
    <row r="930" ht="18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</row>
    <row r="931" ht="18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</row>
    <row r="932" ht="18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</row>
    <row r="933" ht="18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</row>
    <row r="934" ht="18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</row>
    <row r="935" ht="18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</row>
    <row r="936" ht="18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</row>
    <row r="937" ht="18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</row>
    <row r="938" ht="18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</row>
    <row r="939" ht="18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</row>
    <row r="940" ht="18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</row>
    <row r="941" ht="18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</row>
    <row r="942" ht="18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</row>
    <row r="943" ht="18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</row>
    <row r="944" ht="18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</row>
    <row r="945" ht="18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</row>
    <row r="946" ht="18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</row>
    <row r="947" ht="18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</row>
    <row r="948" ht="18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</row>
    <row r="949" ht="18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</row>
    <row r="950" ht="18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</row>
    <row r="951" ht="18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</row>
    <row r="952" ht="18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</row>
    <row r="953" ht="18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</row>
    <row r="954" ht="18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</row>
    <row r="955" ht="18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</row>
    <row r="956" ht="18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</row>
    <row r="957" ht="18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</row>
    <row r="958" ht="18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</row>
    <row r="959" ht="18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</row>
    <row r="960" ht="18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</row>
    <row r="961" ht="18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</row>
    <row r="962" ht="18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</row>
    <row r="963" ht="18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</row>
    <row r="964" ht="18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</row>
    <row r="965" ht="18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</row>
    <row r="966" ht="18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</row>
    <row r="967" ht="18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</row>
    <row r="968" ht="18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</row>
    <row r="969" ht="18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</row>
    <row r="970" ht="18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</row>
    <row r="971" ht="18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</row>
    <row r="972" ht="18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</row>
    <row r="973" ht="18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</row>
    <row r="974" ht="18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</row>
    <row r="975" ht="18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</row>
    <row r="976" ht="18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</row>
    <row r="977" ht="18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</row>
    <row r="978" ht="18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</row>
    <row r="979" ht="18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</row>
    <row r="980" ht="18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</row>
    <row r="981" ht="18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</row>
    <row r="982" ht="18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</row>
    <row r="983" ht="18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</row>
    <row r="984" ht="18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</row>
    <row r="985" ht="18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</row>
    <row r="986" ht="18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</row>
    <row r="987" ht="18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</row>
    <row r="988" ht="18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</row>
    <row r="989" ht="18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</row>
    <row r="990" ht="18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</row>
    <row r="991" ht="18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</row>
    <row r="992" ht="18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</row>
    <row r="993" ht="18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</row>
    <row r="994" ht="18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</row>
    <row r="995" ht="18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</row>
    <row r="996" ht="18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</row>
  </sheetData>
  <mergeCells count="126">
    <mergeCell ref="B10:C10"/>
    <mergeCell ref="B11:C11"/>
    <mergeCell ref="B12:C12"/>
    <mergeCell ref="B13:C13"/>
    <mergeCell ref="B14:C14"/>
    <mergeCell ref="B15:C15"/>
    <mergeCell ref="B19:C19"/>
    <mergeCell ref="B20:C20"/>
    <mergeCell ref="B21:C21"/>
    <mergeCell ref="B22:C22"/>
    <mergeCell ref="B23:B26"/>
    <mergeCell ref="B27:B30"/>
    <mergeCell ref="B33:B35"/>
    <mergeCell ref="B36:B38"/>
    <mergeCell ref="B39:B41"/>
    <mergeCell ref="B42:B44"/>
    <mergeCell ref="B47:C47"/>
    <mergeCell ref="B48:C48"/>
    <mergeCell ref="B49:C49"/>
    <mergeCell ref="B50:C50"/>
    <mergeCell ref="B53:C53"/>
    <mergeCell ref="B54:C54"/>
    <mergeCell ref="B55:C55"/>
    <mergeCell ref="B56:C56"/>
    <mergeCell ref="B57:C57"/>
    <mergeCell ref="B58:C58"/>
    <mergeCell ref="B59:C59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7:C77"/>
    <mergeCell ref="B78:C78"/>
    <mergeCell ref="B79:C79"/>
    <mergeCell ref="C105:D105"/>
    <mergeCell ref="C106:D106"/>
    <mergeCell ref="C107:D107"/>
    <mergeCell ref="C109:D109"/>
    <mergeCell ref="C110:D110"/>
    <mergeCell ref="C112:D112"/>
    <mergeCell ref="B80:C80"/>
    <mergeCell ref="B81:C81"/>
    <mergeCell ref="B98:C98"/>
    <mergeCell ref="C101:D101"/>
    <mergeCell ref="C102:D102"/>
    <mergeCell ref="C103:D103"/>
    <mergeCell ref="C104:D104"/>
    <mergeCell ref="D55:E55"/>
    <mergeCell ref="D56:E56"/>
    <mergeCell ref="D57:E57"/>
    <mergeCell ref="D58:E58"/>
    <mergeCell ref="D59:E59"/>
    <mergeCell ref="D62:E62"/>
    <mergeCell ref="D63:E63"/>
    <mergeCell ref="D71:E71"/>
    <mergeCell ref="D72:E72"/>
    <mergeCell ref="D73:E73"/>
    <mergeCell ref="D77:E77"/>
    <mergeCell ref="D78:E78"/>
    <mergeCell ref="D79:E79"/>
    <mergeCell ref="D80:E80"/>
    <mergeCell ref="D81:E81"/>
    <mergeCell ref="D64:E64"/>
    <mergeCell ref="D65:E65"/>
    <mergeCell ref="D66:E66"/>
    <mergeCell ref="D67:E67"/>
    <mergeCell ref="D68:E68"/>
    <mergeCell ref="D69:E69"/>
    <mergeCell ref="D70:E70"/>
    <mergeCell ref="A1:E1"/>
    <mergeCell ref="B4:C4"/>
    <mergeCell ref="D4:E4"/>
    <mergeCell ref="B5:C5"/>
    <mergeCell ref="D5:E5"/>
    <mergeCell ref="B6:C6"/>
    <mergeCell ref="D6:E6"/>
    <mergeCell ref="B7:C7"/>
    <mergeCell ref="D7:E7"/>
    <mergeCell ref="B8:C8"/>
    <mergeCell ref="D8:E8"/>
    <mergeCell ref="B9:C9"/>
    <mergeCell ref="D9:E9"/>
    <mergeCell ref="D10:E10"/>
    <mergeCell ref="D11:E11"/>
    <mergeCell ref="D12:E12"/>
    <mergeCell ref="D13:E13"/>
    <mergeCell ref="D14:E14"/>
    <mergeCell ref="D15:E15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7:E47"/>
    <mergeCell ref="D48:E48"/>
    <mergeCell ref="D49:E49"/>
    <mergeCell ref="D50:E50"/>
    <mergeCell ref="D53:E53"/>
    <mergeCell ref="D54:E54"/>
  </mergeCells>
  <dataValidations>
    <dataValidation type="decimal" allowBlank="1" showInputMessage="1" showErrorMessage="1" prompt="半角数字で記入してください（円、\は入れないでください）" sqref="D23 D27 D59 D64 D68 D72 D77:D79">
      <formula1>0.0</formula1>
      <formula2>9.9999999E7</formula2>
    </dataValidation>
    <dataValidation type="list" allowBlank="1" showErrorMessage="1" sqref="D53">
      <formula1>$J$53:$J$54</formula1>
    </dataValidation>
    <dataValidation type="decimal" allowBlank="1" showInputMessage="1" showErrorMessage="1" prompt="半角数字で記入してください（円、\は入れないでください）" sqref="C85:D96">
      <formula1>0.0</formula1>
      <formula2>9.99999999E8</formula2>
    </dataValidation>
    <dataValidation type="decimal" allowBlank="1" showInputMessage="1" showErrorMessage="1" prompt="半角数字で入力してください！" sqref="D80:D81">
      <formula1>0.0</formula1>
      <formula2>9.9999999E7</formula2>
    </dataValidation>
  </dataValidations>
  <hyperlinks>
    <hyperlink r:id="rId1" ref="D12"/>
    <hyperlink r:id="rId2" ref="D13"/>
  </hyperlinks>
  <printOptions/>
  <pageMargins bottom="0.75" footer="0.0" header="0.0" left="0.7" right="0.7" top="0.75"/>
  <pageSetup paperSize="9" orientation="portrait"/>
  <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2021-11-07T14:10:36Z</dcterms:created>
  <dc:creator>Atsushi Kawase</dc:creator>
</cp:coreProperties>
</file>